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EMPLACEMENTS" sheetId="2" state="hidden" r:id="rId3"/>
    <sheet name="PLAN" sheetId="3" state="hidden" r:id="rId4"/>
  </sheets>
  <definedNames>
    <definedName function="false" hidden="false" localSheetId="1" name="_xlnm.Print_Titles" vbProcedure="false">EMPLACEMENTS!$C:$D,EMPLACEMENTS!$2:$4</definedName>
    <definedName function="false" hidden="false" localSheetId="0" name="_xlnm.Print_Area" vbProcedure="false">Feuil1!$A$2:$J$30</definedName>
    <definedName function="false" hidden="false" localSheetId="0" name="_xlnm.Print_Area" vbProcedure="false">Feuil1!$A$1:$J$30</definedName>
    <definedName function="false" hidden="false" localSheetId="0" name="_xlnm.Print_Area_0_0" vbProcedure="false">Feuil1!$A$1:$J$30</definedName>
    <definedName function="false" hidden="false" localSheetId="0" name="_xlnm.Print_Area_0_0_0" vbProcedure="false">Feuil1!$A:$J</definedName>
    <definedName function="false" hidden="false" localSheetId="0" name="_xlnm.Print_Area_0_0_0_0" vbProcedure="false">Feuil1!$A$1:$J$33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<sst xmlns="http://schemas.openxmlformats.org/spreadsheetml/2006/main" count="239" uniqueCount="228">
  <si>
    <t xml:space="preserve">EXPOSANTS 2021</t>
  </si>
  <si>
    <t xml:space="preserve">NOM</t>
  </si>
  <si>
    <t xml:space="preserve">Prénom</t>
  </si>
  <si>
    <t xml:space="preserve">Dénomination</t>
  </si>
  <si>
    <t xml:space="preserve">Adresse_1</t>
  </si>
  <si>
    <t xml:space="preserve">CP</t>
  </si>
  <si>
    <t xml:space="preserve">Ville</t>
  </si>
  <si>
    <t xml:space="preserve">Tél</t>
  </si>
  <si>
    <t xml:space="preserve">Portable</t>
  </si>
  <si>
    <t xml:space="preserve">Mel</t>
  </si>
  <si>
    <t xml:space="preserve">ACTIVITÉ</t>
  </si>
  <si>
    <t xml:space="preserve">BANQUET</t>
  </si>
  <si>
    <t xml:space="preserve">Clément</t>
  </si>
  <si>
    <t xml:space="preserve">clment531@hotmail.fr</t>
  </si>
  <si>
    <t xml:space="preserve">VOLAILLES/CHAPONS</t>
  </si>
  <si>
    <t xml:space="preserve">BARBEIRIS</t>
  </si>
  <si>
    <t xml:space="preserve">Colette</t>
  </si>
  <si>
    <t xml:space="preserve">Le Colombier</t>
  </si>
  <si>
    <t xml:space="preserve">ST JULIA</t>
  </si>
  <si>
    <t xml:space="preserve">GRAS, CONSERVES</t>
  </si>
  <si>
    <t xml:space="preserve">BARKAOUI</t>
  </si>
  <si>
    <t xml:space="preserve">Denia</t>
  </si>
  <si>
    <t xml:space="preserve">Yao’riz biodem</t>
  </si>
  <si>
    <t xml:space="preserve">30 rue Presbytère</t>
  </si>
  <si>
    <t xml:space="preserve">YAOURTS BIO</t>
  </si>
  <si>
    <t xml:space="preserve">BUSO</t>
  </si>
  <si>
    <t xml:space="preserve">CONFITURE</t>
  </si>
  <si>
    <t xml:space="preserve">CALMETTES</t>
  </si>
  <si>
    <t xml:space="preserve">Véronique</t>
  </si>
  <si>
    <t xml:space="preserve">PLAISIRS GOURMANDS</t>
  </si>
  <si>
    <t xml:space="preserve">11, allée des Pins</t>
  </si>
  <si>
    <t xml:space="preserve">Ste FOY D'AIGREFEUILLE</t>
  </si>
  <si>
    <t xml:space="preserve">plaisirsdegourmands@gmail.com</t>
  </si>
  <si>
    <t xml:space="preserve">GATEAU A LA BROCHE</t>
  </si>
  <si>
    <t xml:space="preserve">CALVET</t>
  </si>
  <si>
    <t xml:space="preserve">PORC GASCON/CERFS</t>
  </si>
  <si>
    <t xml:space="preserve">CAPOUNETS</t>
  </si>
  <si>
    <t xml:space="preserve">MILLA</t>
  </si>
  <si>
    <t xml:space="preserve">CHENE ARGENTE</t>
  </si>
  <si>
    <t xml:space="preserve">Association</t>
  </si>
  <si>
    <t xml:space="preserve">16 route de Montlaur</t>
  </si>
  <si>
    <t xml:space="preserve">DONNEVILLE</t>
  </si>
  <si>
    <t xml:space="preserve">cheneargente31@gmail.com</t>
  </si>
  <si>
    <t xml:space="preserve">CHÂTINES</t>
  </si>
  <si>
    <t xml:space="preserve">CLEMENT</t>
  </si>
  <si>
    <t xml:space="preserve">Philippe</t>
  </si>
  <si>
    <t xml:space="preserve">Les RUCHERS BRIQUE</t>
  </si>
  <si>
    <t xml:space="preserve">MAUREVILLE</t>
  </si>
  <si>
    <t xml:space="preserve">lesruchersdebriquepierre@gmail.com</t>
  </si>
  <si>
    <t xml:space="preserve">MIEL</t>
  </si>
  <si>
    <t xml:space="preserve">DELMAS</t>
  </si>
  <si>
    <t xml:space="preserve">Hélène et Jérôme</t>
  </si>
  <si>
    <t xml:space="preserve">LA FERME MONTPLAISIR</t>
  </si>
  <si>
    <t xml:space="preserve">Montplaisir</t>
  </si>
  <si>
    <t xml:space="preserve">LE FALGA</t>
  </si>
  <si>
    <t xml:space="preserve">montplaisirbio@orange.fr</t>
  </si>
  <si>
    <t xml:space="preserve">VOLAILLES</t>
  </si>
  <si>
    <t xml:space="preserve">DEMERJIAN</t>
  </si>
  <si>
    <t xml:space="preserve">Antranik</t>
  </si>
  <si>
    <t xml:space="preserve">antranikdemerjian31@gmail.com</t>
  </si>
  <si>
    <t xml:space="preserve">PLATS LIBAN/SYRIE</t>
  </si>
  <si>
    <t xml:space="preserve">DEVEYER</t>
  </si>
  <si>
    <t xml:space="preserve">Julien</t>
  </si>
  <si>
    <t xml:space="preserve">SAR LES JEANNETERRES</t>
  </si>
  <si>
    <t xml:space="preserve">34, grande Rue</t>
  </si>
  <si>
    <t xml:space="preserve">VILLESPY</t>
  </si>
  <si>
    <t xml:space="preserve">julien.deveyer11@laposte.net</t>
  </si>
  <si>
    <t xml:space="preserve">VIN</t>
  </si>
  <si>
    <t xml:space="preserve">GALEA</t>
  </si>
  <si>
    <t xml:space="preserve">Matthieu</t>
  </si>
  <si>
    <t xml:space="preserve">Lamote</t>
  </si>
  <si>
    <t xml:space="preserve">CAMBON LES LAVAUR</t>
  </si>
  <si>
    <t xml:space="preserve">cambon81@yahoo.fr</t>
  </si>
  <si>
    <t xml:space="preserve">CHAPONS</t>
  </si>
  <si>
    <t xml:space="preserve">GAILLOT</t>
  </si>
  <si>
    <t xml:space="preserve">HENRION</t>
  </si>
  <si>
    <t xml:space="preserve">Thierry</t>
  </si>
  <si>
    <t xml:space="preserve">Puech Dencau</t>
  </si>
  <si>
    <t xml:space="preserve">MONTPINIER</t>
  </si>
  <si>
    <t xml:space="preserve">thierry.henrion1@orange.fr</t>
  </si>
  <si>
    <t xml:space="preserve">COUTELLERIE</t>
  </si>
  <si>
    <t xml:space="preserve">HERVÉ</t>
  </si>
  <si>
    <t xml:space="preserve">Didier</t>
  </si>
  <si>
    <t xml:space="preserve">21, allée Arthur Rimbaud</t>
  </si>
  <si>
    <t xml:space="preserve">COLOMIERS</t>
  </si>
  <si>
    <t xml:space="preserve">didier.herve31@free.fr</t>
  </si>
  <si>
    <t xml:space="preserve">CHARCUTERIE</t>
  </si>
  <si>
    <t xml:space="preserve">HUITRE RIT</t>
  </si>
  <si>
    <t xml:space="preserve">Dedios Eric</t>
  </si>
  <si>
    <t xml:space="preserve">ST ORENS</t>
  </si>
  <si>
    <t xml:space="preserve">lhuitrerit@gmail.com</t>
  </si>
  <si>
    <t xml:space="preserve">HUÎTRES</t>
  </si>
  <si>
    <t xml:space="preserve">LAMOTHE</t>
  </si>
  <si>
    <t xml:space="preserve">Patrick</t>
  </si>
  <si>
    <t xml:space="preserve">Les canards de la Montagne Noire</t>
  </si>
  <si>
    <t xml:space="preserve">Chemin de la Chapelle</t>
  </si>
  <si>
    <t xml:space="preserve">VAUDREUILLE</t>
  </si>
  <si>
    <t xml:space="preserve">lescanardsdelamontagnenoire@gmail.com</t>
  </si>
  <si>
    <t xml:space="preserve">LE MANEGE BONBONS</t>
  </si>
  <si>
    <t xml:space="preserve">Mélanie DA COSTA</t>
  </si>
  <si>
    <t xml:space="preserve">22 chemin de la Pomme</t>
  </si>
  <si>
    <t xml:space="preserve">REVEL</t>
  </si>
  <si>
    <t xml:space="preserve">aumanegeabonbons@outlook.fr</t>
  </si>
  <si>
    <t xml:space="preserve">BONBONS</t>
  </si>
  <si>
    <t xml:space="preserve">LA RECREATION</t>
  </si>
  <si>
    <t xml:space="preserve">CAFE, CREPES, CHOCOLAT CHAUD</t>
  </si>
  <si>
    <t xml:space="preserve">LUX</t>
  </si>
  <si>
    <t xml:space="preserve">Joseph</t>
  </si>
  <si>
    <t xml:space="preserve">La Jalabertie</t>
  </si>
  <si>
    <t xml:space="preserve">SAINT-FELIX Lais</t>
  </si>
  <si>
    <t xml:space="preserve">MASSE</t>
  </si>
  <si>
    <t xml:space="preserve">Zacharie</t>
  </si>
  <si>
    <t xml:space="preserve">FROMAGERIE MARZAC</t>
  </si>
  <si>
    <t xml:space="preserve">58 rue de Dreuilhe</t>
  </si>
  <si>
    <t xml:space="preserve">marie.brun@marzac.eu</t>
  </si>
  <si>
    <t xml:space="preserve">FROMAGE</t>
  </si>
  <si>
    <t xml:space="preserve">NANOU/PHILOU</t>
  </si>
  <si>
    <t xml:space="preserve">CAFE ASSOCIATIF</t>
  </si>
  <si>
    <t xml:space="preserve">phulippeetnanou@orange.fr</t>
  </si>
  <si>
    <t xml:space="preserve">VIN CHAUD/PRODUITS TUNISIE</t>
  </si>
  <si>
    <t xml:space="preserve">PABLO</t>
  </si>
  <si>
    <t xml:space="preserve">Fabien</t>
  </si>
  <si>
    <t xml:space="preserve">SAINT JULIA</t>
  </si>
  <si>
    <t xml:space="preserve">PAIN</t>
  </si>
  <si>
    <t xml:space="preserve">PEYSSOU</t>
  </si>
  <si>
    <t xml:space="preserve">Georges et Martine</t>
  </si>
  <si>
    <t xml:space="preserve">EARL POLINI</t>
  </si>
  <si>
    <t xml:space="preserve">Fontourbière</t>
  </si>
  <si>
    <t xml:space="preserve">SAINT-JULIA</t>
  </si>
  <si>
    <t xml:space="preserve">gpeyssou@cerfrance.fr</t>
  </si>
  <si>
    <t xml:space="preserve">SHANNON</t>
  </si>
  <si>
    <t xml:space="preserve">Lorraine</t>
  </si>
  <si>
    <t xml:space="preserve">POISSONS HORS DE L’EAU</t>
  </si>
  <si>
    <t xml:space="preserve">ARFONS</t>
  </si>
  <si>
    <t xml:space="preserve">burrenbrewery@gmail.com</t>
  </si>
  <si>
    <t xml:space="preserve">SAUMON</t>
  </si>
  <si>
    <t xml:space="preserve">TAUDOU</t>
  </si>
  <si>
    <t xml:space="preserve">Jean-Marc &amp; Jean-Pascal</t>
  </si>
  <si>
    <t xml:space="preserve">Vignerons - Récoltans</t>
  </si>
  <si>
    <t xml:space="preserve">1 rue du Parc</t>
  </si>
  <si>
    <t xml:space="preserve">LOUPIA</t>
  </si>
  <si>
    <t xml:space="preserve">taudouvignerons@orange.fr</t>
  </si>
  <si>
    <t xml:space="preserve">BLANQUETTE</t>
  </si>
  <si>
    <t xml:space="preserve">TREPOST</t>
  </si>
  <si>
    <t xml:space="preserve">Nicolas</t>
  </si>
  <si>
    <t xml:space="preserve">SARL Ferme à la Fourchette</t>
  </si>
  <si>
    <t xml:space="preserve">La Roque</t>
  </si>
  <si>
    <t xml:space="preserve">SAINT-AGNAN</t>
  </si>
  <si>
    <t xml:space="preserve">nicolastrepost81@gmail.com</t>
  </si>
  <si>
    <t xml:space="preserve">CHAPONS </t>
  </si>
  <si>
    <t xml:space="preserve">MAJ</t>
  </si>
  <si>
    <t xml:space="preserve">FOIRE AUX CHAPONS 2003</t>
  </si>
  <si>
    <t xml:space="preserve">NOMS</t>
  </si>
  <si>
    <t xml:space="preserve">Chapons</t>
  </si>
  <si>
    <t xml:space="preserve">Volaille</t>
  </si>
  <si>
    <t xml:space="preserve">Légumes</t>
  </si>
  <si>
    <t xml:space="preserve">Vin</t>
  </si>
  <si>
    <t xml:space="preserve">salaison</t>
  </si>
  <si>
    <t xml:space="preserve">Fromage</t>
  </si>
  <si>
    <t xml:space="preserve">Autre</t>
  </si>
  <si>
    <t xml:space="preserve">ml</t>
  </si>
  <si>
    <t xml:space="preserve">Frigo</t>
  </si>
  <si>
    <t xml:space="preserve">Total ml</t>
  </si>
  <si>
    <t xml:space="preserve">Repas</t>
  </si>
  <si>
    <t xml:space="preserve">N°</t>
  </si>
  <si>
    <t xml:space="preserve">Exposants</t>
  </si>
  <si>
    <t xml:space="preserve">AMILHAT Christian &amp; Odette</t>
  </si>
  <si>
    <t xml:space="preserve">CALVET Thierry</t>
  </si>
  <si>
    <t xml:space="preserve">EARL EN ROME</t>
  </si>
  <si>
    <t xml:space="preserve">DRUSIAN Alain</t>
  </si>
  <si>
    <t xml:space="preserve">BERTRAND Alain</t>
  </si>
  <si>
    <t xml:space="preserve">PERNOUD Jacques</t>
  </si>
  <si>
    <t xml:space="preserve">TOTAL AVEC FRIGO entrée sur la gauche</t>
  </si>
  <si>
    <t xml:space="preserve">LOUBIERE Jacques</t>
  </si>
  <si>
    <t xml:space="preserve">PECHARMAN André</t>
  </si>
  <si>
    <t xml:space="preserve">SARL ROCHEBRUNE</t>
  </si>
  <si>
    <t xml:space="preserve">IMBERT Chantal</t>
  </si>
  <si>
    <t xml:space="preserve">ESCARBOUTEL Yvonne</t>
  </si>
  <si>
    <t xml:space="preserve">CAZES Pierre</t>
  </si>
  <si>
    <t xml:space="preserve">TOTAL AVEC FRIGO rangée de droite</t>
  </si>
  <si>
    <t xml:space="preserve">GAEC DE LARDENNE</t>
  </si>
  <si>
    <t xml:space="preserve">Madame RÉGIS</t>
  </si>
  <si>
    <t xml:space="preserve">TREINZ Jean-Luc</t>
  </si>
  <si>
    <t xml:space="preserve">BRESSOLLES Janine</t>
  </si>
  <si>
    <t xml:space="preserve">GAEC Fontaudier</t>
  </si>
  <si>
    <t xml:space="preserve">SOLOMIAC Jean-Claude</t>
  </si>
  <si>
    <t xml:space="preserve">SERAFIN Nicolas</t>
  </si>
  <si>
    <t xml:space="preserve">Ass. Réinsertion</t>
  </si>
  <si>
    <t xml:space="preserve">MIMARD Pierre &amp; Jany</t>
  </si>
  <si>
    <t xml:space="preserve">BARTHES Jean-Louis</t>
  </si>
  <si>
    <t xml:space="preserve">TOTAL RANGEE DU FOND</t>
  </si>
  <si>
    <t xml:space="preserve">GALEA Matthieu</t>
  </si>
  <si>
    <t xml:space="preserve">MAZIERES Valérie</t>
  </si>
  <si>
    <t xml:space="preserve">GAY Colette</t>
  </si>
  <si>
    <t xml:space="preserve">DOMAINE DES CAILLOUTIS</t>
  </si>
  <si>
    <t xml:space="preserve">FABRE Bernard</t>
  </si>
  <si>
    <t xml:space="preserve">PANOUILHÉ Jeanne</t>
  </si>
  <si>
    <t xml:space="preserve">TOURNIER Marie</t>
  </si>
  <si>
    <t xml:space="preserve">TOTAL RANGEE DE GAUCHE</t>
  </si>
  <si>
    <t xml:space="preserve">BARET Jean-Marc</t>
  </si>
  <si>
    <t xml:space="preserve">PABLO Fabien</t>
  </si>
  <si>
    <t xml:space="preserve">PIQUET Bernard et Line</t>
  </si>
  <si>
    <t xml:space="preserve">SAVEURS AUROISES SARL</t>
  </si>
  <si>
    <t xml:space="preserve">DI TOSTO Laurent</t>
  </si>
  <si>
    <t xml:space="preserve">VITTE Pascal</t>
  </si>
  <si>
    <t xml:space="preserve">BERTRAND Thierry</t>
  </si>
  <si>
    <t xml:space="preserve">TOTAL 1ère RANGEE INTERNE</t>
  </si>
  <si>
    <t xml:space="preserve">SARL DAGNAUD et Associés</t>
  </si>
  <si>
    <t xml:space="preserve">OUAGUED Mebarka</t>
  </si>
  <si>
    <t xml:space="preserve">SECCALDI Madame</t>
  </si>
  <si>
    <t xml:space="preserve">ADVA</t>
  </si>
  <si>
    <t xml:space="preserve">Stéphane Dargassies</t>
  </si>
  <si>
    <t xml:space="preserve">TIRE-BOUCHON + Prendre un enfant par la main</t>
  </si>
  <si>
    <t xml:space="preserve">PRENDRE UN ENFANT PAR LA MAIN</t>
  </si>
  <si>
    <t xml:space="preserve">RUFINO Patrice</t>
  </si>
  <si>
    <t xml:space="preserve">TOTAL 2ème RANGEE INTERNE</t>
  </si>
  <si>
    <t xml:space="preserve">GARNIER COMMINGES Freddy</t>
  </si>
  <si>
    <t xml:space="preserve">3</t>
  </si>
  <si>
    <t xml:space="preserve">RAYNAL Véronique</t>
  </si>
  <si>
    <t xml:space="preserve">2,5</t>
  </si>
  <si>
    <t xml:space="preserve">PLAN EXPOSANTS FOIRE 2003</t>
  </si>
  <si>
    <t xml:space="preserve">N° 17 à 22</t>
  </si>
  <si>
    <t xml:space="preserve">N° 10 à 16</t>
  </si>
  <si>
    <t xml:space="preserve">N° 5 à 9</t>
  </si>
  <si>
    <t xml:space="preserve">N° 23 à 27</t>
  </si>
  <si>
    <t xml:space="preserve">N° 28 à 32</t>
  </si>
  <si>
    <t xml:space="preserve">N° 1 à 4</t>
  </si>
  <si>
    <t xml:space="preserve">ENTREE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</si>
</sst>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"/>
    <numFmt numFmtId="167" formatCode="0#\ ##\ ##\ ##\ ##"/>
    <numFmt numFmtId="168" formatCode="dd/mm/yyyy"/>
    <numFmt numFmtId="169" formatCode="General"/>
  </numFmts>
  <fonts count="3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9"/>
      <color rgb="FF0000FF"/>
      <name val="Times New Roman"/>
      <family val="1"/>
      <charset val="1"/>
    </font>
    <font>
      <b val="true"/>
      <sz val="14"/>
      <color rgb="FF0000FF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u val="single"/>
      <sz val="17.2"/>
      <color rgb="FF0000FF"/>
      <name val="Arial"/>
      <family val="0"/>
      <charset val="1"/>
    </font>
    <font>
      <u val="single"/>
      <sz val="9"/>
      <color rgb="FF0000FF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name val="Times New Roman"/>
      <family val="1"/>
      <charset val="1"/>
    </font>
    <font>
      <sz val="11"/>
      <name val="Times New Roman"/>
      <family val="1"/>
      <charset val="1"/>
    </font>
    <font>
      <b val="true"/>
      <sz val="10"/>
      <name val="Arial Narrow"/>
      <family val="2"/>
      <charset val="1"/>
    </font>
    <font>
      <sz val="5"/>
      <name val="Arial Narrow"/>
      <family val="2"/>
      <charset val="1"/>
    </font>
    <font>
      <sz val="10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11"/>
      <color rgb="FFFF0000"/>
      <name val="Arial Narrow"/>
      <family val="2"/>
      <charset val="1"/>
    </font>
    <font>
      <sz val="8"/>
      <name val="Arial Narrow"/>
      <family val="2"/>
      <charset val="1"/>
    </font>
    <font>
      <b val="true"/>
      <sz val="7"/>
      <name val="Arial Narrow"/>
      <family val="2"/>
      <charset val="1"/>
    </font>
    <font>
      <b val="true"/>
      <sz val="8"/>
      <name val="Arial Narrow"/>
      <family val="2"/>
      <charset val="1"/>
    </font>
    <font>
      <b val="true"/>
      <sz val="10"/>
      <color rgb="FFFF0000"/>
      <name val="Arial Narrow"/>
      <family val="2"/>
      <charset val="1"/>
    </font>
    <font>
      <b val="true"/>
      <sz val="12"/>
      <color rgb="FFFF0000"/>
      <name val="Arial Narrow"/>
      <family val="2"/>
      <charset val="1"/>
    </font>
    <font>
      <b val="true"/>
      <sz val="5"/>
      <color rgb="FF0000FF"/>
      <name val="Arial Narrow"/>
      <family val="2"/>
      <charset val="1"/>
    </font>
    <font>
      <b val="true"/>
      <sz val="14"/>
      <color rgb="FFFF0000"/>
      <name val="Arial Narrow"/>
      <family val="2"/>
      <charset val="1"/>
    </font>
    <font>
      <b val="true"/>
      <sz val="10"/>
      <color rgb="FF0000FF"/>
      <name val="Arial Narrow"/>
      <family val="2"/>
      <charset val="1"/>
    </font>
    <font>
      <b val="true"/>
      <sz val="14"/>
      <color rgb="FF0000FF"/>
      <name val="Arial Narrow"/>
      <family val="2"/>
      <charset val="1"/>
    </font>
    <font>
      <sz val="14"/>
      <name val="Arial Narrow"/>
      <family val="2"/>
      <charset val="1"/>
    </font>
    <font>
      <sz val="10"/>
      <color rgb="FFFFFFFF"/>
      <name val="Arial Narrow"/>
      <family val="2"/>
      <charset val="1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b val="true"/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FAC090"/>
        <bgColor rgb="FFC0C0C0"/>
      </patternFill>
    </fill>
    <fill>
      <patternFill patternType="solid">
        <fgColor rgb="FFFFFFFF"/>
        <bgColor rgb="FFEBF1DE"/>
      </patternFill>
    </fill>
    <fill>
      <patternFill patternType="solid">
        <fgColor rgb="FFFFFF99"/>
        <bgColor rgb="FFEBF1DE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993300"/>
        <bgColor rgb="FF993366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dashDotDot"/>
      <diagonal/>
    </border>
    <border diagonalUp="false" diagonalDown="false">
      <left/>
      <right/>
      <top style="dashDotDot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2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1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14" fillId="0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5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9" fillId="7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7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0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1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1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lment531@hotmail.fr" TargetMode="External"/><Relationship Id="rId2" Type="http://schemas.openxmlformats.org/officeDocument/2006/relationships/hyperlink" Target="mailto:plaisirsdegourmands@gmail.com" TargetMode="External"/><Relationship Id="rId3" Type="http://schemas.openxmlformats.org/officeDocument/2006/relationships/hyperlink" Target="mailto:cheneargente31@gmail.com" TargetMode="External"/><Relationship Id="rId4" Type="http://schemas.openxmlformats.org/officeDocument/2006/relationships/hyperlink" Target="mailto:lesruchersdebriquepierre@gmail.com" TargetMode="External"/><Relationship Id="rId5" Type="http://schemas.openxmlformats.org/officeDocument/2006/relationships/hyperlink" Target="mailto:montplaisirbio@orange.fr" TargetMode="External"/><Relationship Id="rId6" Type="http://schemas.openxmlformats.org/officeDocument/2006/relationships/hyperlink" Target="mailto:antranikdemerjian31@gmail.com" TargetMode="External"/><Relationship Id="rId7" Type="http://schemas.openxmlformats.org/officeDocument/2006/relationships/hyperlink" Target="mailto:julien.deveyer11@laposte.net" TargetMode="External"/><Relationship Id="rId8" Type="http://schemas.openxmlformats.org/officeDocument/2006/relationships/hyperlink" Target="mailto:cambon81@yahoo.fr" TargetMode="External"/><Relationship Id="rId9" Type="http://schemas.openxmlformats.org/officeDocument/2006/relationships/hyperlink" Target="mailto:thierry.henrion1@orange.fr" TargetMode="External"/><Relationship Id="rId10" Type="http://schemas.openxmlformats.org/officeDocument/2006/relationships/hyperlink" Target="mailto:didier.herve31@free.fr" TargetMode="External"/><Relationship Id="rId11" Type="http://schemas.openxmlformats.org/officeDocument/2006/relationships/hyperlink" Target="mailto:lhuitrerit@gmail.com" TargetMode="External"/><Relationship Id="rId12" Type="http://schemas.openxmlformats.org/officeDocument/2006/relationships/hyperlink" Target="mailto:lescanardsdelamontagnenoire@gmail.com" TargetMode="External"/><Relationship Id="rId13" Type="http://schemas.openxmlformats.org/officeDocument/2006/relationships/hyperlink" Target="mailto:aumanegeabonbons@outlook.fr" TargetMode="External"/><Relationship Id="rId14" Type="http://schemas.openxmlformats.org/officeDocument/2006/relationships/hyperlink" Target="mailto:marie.brun@marzac.eu" TargetMode="External"/><Relationship Id="rId15" Type="http://schemas.openxmlformats.org/officeDocument/2006/relationships/hyperlink" Target="mailto:phulippeetnanou@orange.fr" TargetMode="External"/><Relationship Id="rId16" Type="http://schemas.openxmlformats.org/officeDocument/2006/relationships/hyperlink" Target="mailto:gpeyssou@cerfrance.fr" TargetMode="External"/><Relationship Id="rId17" Type="http://schemas.openxmlformats.org/officeDocument/2006/relationships/hyperlink" Target="mailto:burrenbrewery@gmail.com" TargetMode="External"/><Relationship Id="rId18" Type="http://schemas.openxmlformats.org/officeDocument/2006/relationships/hyperlink" Target="mailto:taudouvignerons@orange.fr" TargetMode="External"/><Relationship Id="rId19" Type="http://schemas.openxmlformats.org/officeDocument/2006/relationships/hyperlink" Target="mailto:nicolastrepost81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1"/>
  <sheetViews>
    <sheetView showFormulas="false" showGridLines="fals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M24" activeCellId="0" sqref="M24"/>
    </sheetView>
  </sheetViews>
  <sheetFormatPr defaultColWidth="11.43359375" defaultRowHeight="12.8" zeroHeight="false" outlineLevelRow="0" outlineLevelCol="0"/>
  <cols>
    <col collapsed="false" customWidth="true" hidden="false" outlineLevel="0" max="1" min="1" style="1" width="17"/>
    <col collapsed="false" customWidth="true" hidden="false" outlineLevel="0" max="2" min="2" style="1" width="13.75"/>
    <col collapsed="false" customWidth="true" hidden="false" outlineLevel="0" max="3" min="3" style="1" width="19.17"/>
    <col collapsed="false" customWidth="true" hidden="true" outlineLevel="0" max="4" min="4" style="1" width="20.01"/>
    <col collapsed="false" customWidth="true" hidden="true" outlineLevel="0" max="5" min="5" style="1" width="6.01"/>
    <col collapsed="false" customWidth="true" hidden="true" outlineLevel="0" max="6" min="6" style="1" width="17.64"/>
    <col collapsed="false" customWidth="true" hidden="false" outlineLevel="0" max="7" min="7" style="1" width="10.84"/>
    <col collapsed="false" customWidth="false" hidden="false" outlineLevel="0" max="8" min="8" style="1" width="11.38"/>
    <col collapsed="false" customWidth="true" hidden="false" outlineLevel="0" max="9" min="9" style="2" width="26.12"/>
    <col collapsed="false" customWidth="true" hidden="false" outlineLevel="0" max="10" min="10" style="1" width="27.92"/>
    <col collapsed="false" customWidth="false" hidden="false" outlineLevel="0" max="1016" min="11" style="1" width="11.42"/>
    <col collapsed="false" customWidth="true" hidden="false" outlineLevel="0" max="1024" min="1017" style="0" width="11.52"/>
  </cols>
  <sheetData>
    <row r="1" customFormat="false" ht="19.5" hidden="false" customHeight="true" outlineLevel="0" collapsed="false">
      <c r="A1" s="3" t="s">
        <v>0</v>
      </c>
      <c r="C1" s="3"/>
    </row>
    <row r="2" s="7" customFormat="true" ht="30.6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6" t="s">
        <v>10</v>
      </c>
      <c r="AMC2" s="0"/>
      <c r="AMD2" s="0"/>
      <c r="AME2" s="0"/>
      <c r="AMF2" s="0"/>
      <c r="AMG2" s="0"/>
      <c r="AMH2" s="0"/>
      <c r="AMI2" s="0"/>
      <c r="AMJ2" s="0"/>
    </row>
    <row r="3" customFormat="false" ht="30.6" hidden="false" customHeight="true" outlineLevel="0" collapsed="false">
      <c r="A3" s="8" t="s">
        <v>11</v>
      </c>
      <c r="B3" s="9" t="s">
        <v>12</v>
      </c>
      <c r="C3" s="10"/>
      <c r="D3" s="11"/>
      <c r="E3" s="12"/>
      <c r="F3" s="13"/>
      <c r="G3" s="14"/>
      <c r="H3" s="14" t="n">
        <v>603213229</v>
      </c>
      <c r="I3" s="15" t="s">
        <v>13</v>
      </c>
      <c r="J3" s="14" t="s">
        <v>14</v>
      </c>
    </row>
    <row r="4" customFormat="false" ht="30.6" hidden="false" customHeight="true" outlineLevel="0" collapsed="false">
      <c r="A4" s="8" t="s">
        <v>15</v>
      </c>
      <c r="B4" s="9" t="s">
        <v>16</v>
      </c>
      <c r="C4" s="10"/>
      <c r="D4" s="11" t="s">
        <v>17</v>
      </c>
      <c r="E4" s="12" t="n">
        <v>31540</v>
      </c>
      <c r="F4" s="13" t="s">
        <v>18</v>
      </c>
      <c r="G4" s="14" t="n">
        <v>561830130</v>
      </c>
      <c r="H4" s="14"/>
      <c r="I4" s="15"/>
      <c r="J4" s="14" t="s">
        <v>19</v>
      </c>
    </row>
    <row r="5" customFormat="false" ht="30.6" hidden="false" customHeight="true" outlineLevel="0" collapsed="false">
      <c r="A5" s="8" t="s">
        <v>20</v>
      </c>
      <c r="B5" s="9" t="s">
        <v>21</v>
      </c>
      <c r="C5" s="10" t="s">
        <v>22</v>
      </c>
      <c r="D5" s="11" t="s">
        <v>23</v>
      </c>
      <c r="E5" s="12"/>
      <c r="F5" s="13"/>
      <c r="G5" s="14"/>
      <c r="H5" s="14" t="n">
        <v>695606009</v>
      </c>
      <c r="I5" s="15"/>
      <c r="J5" s="14" t="s">
        <v>24</v>
      </c>
    </row>
    <row r="6" customFormat="false" ht="30.6" hidden="false" customHeight="true" outlineLevel="0" collapsed="false">
      <c r="A6" s="8" t="s">
        <v>25</v>
      </c>
      <c r="B6" s="9"/>
      <c r="C6" s="10"/>
      <c r="D6" s="11"/>
      <c r="E6" s="12"/>
      <c r="F6" s="13"/>
      <c r="G6" s="14"/>
      <c r="H6" s="14" t="n">
        <v>672593196</v>
      </c>
      <c r="I6" s="15"/>
      <c r="J6" s="14" t="s">
        <v>26</v>
      </c>
    </row>
    <row r="7" customFormat="false" ht="30.6" hidden="false" customHeight="true" outlineLevel="0" collapsed="false">
      <c r="A7" s="8" t="s">
        <v>27</v>
      </c>
      <c r="B7" s="9" t="s">
        <v>28</v>
      </c>
      <c r="C7" s="10" t="s">
        <v>29</v>
      </c>
      <c r="D7" s="13" t="s">
        <v>30</v>
      </c>
      <c r="E7" s="12" t="n">
        <v>31570</v>
      </c>
      <c r="F7" s="13" t="s">
        <v>31</v>
      </c>
      <c r="G7" s="14" t="n">
        <v>561834523</v>
      </c>
      <c r="H7" s="14" t="n">
        <v>609348415</v>
      </c>
      <c r="I7" s="15" t="s">
        <v>32</v>
      </c>
      <c r="J7" s="14" t="s">
        <v>33</v>
      </c>
    </row>
    <row r="8" customFormat="false" ht="30.6" hidden="false" customHeight="true" outlineLevel="0" collapsed="false">
      <c r="A8" s="8" t="s">
        <v>34</v>
      </c>
      <c r="B8" s="9"/>
      <c r="C8" s="10"/>
      <c r="D8" s="13"/>
      <c r="E8" s="12"/>
      <c r="F8" s="13"/>
      <c r="G8" s="14" t="n">
        <v>681922552</v>
      </c>
      <c r="H8" s="14" t="n">
        <v>622300241</v>
      </c>
      <c r="I8" s="15"/>
      <c r="J8" s="14" t="s">
        <v>35</v>
      </c>
    </row>
    <row r="9" customFormat="false" ht="30.6" hidden="false" customHeight="true" outlineLevel="0" collapsed="false">
      <c r="A9" s="8" t="s">
        <v>36</v>
      </c>
      <c r="B9" s="9"/>
      <c r="C9" s="10"/>
      <c r="D9" s="11"/>
      <c r="E9" s="12" t="n">
        <v>31540</v>
      </c>
      <c r="F9" s="13" t="s">
        <v>18</v>
      </c>
      <c r="G9" s="14"/>
      <c r="H9" s="14"/>
      <c r="I9" s="15"/>
      <c r="J9" s="14" t="s">
        <v>37</v>
      </c>
    </row>
    <row r="10" s="24" customFormat="true" ht="30.6" hidden="false" customHeight="true" outlineLevel="0" collapsed="false">
      <c r="A10" s="16" t="s">
        <v>38</v>
      </c>
      <c r="B10" s="17"/>
      <c r="C10" s="18" t="s">
        <v>39</v>
      </c>
      <c r="D10" s="19" t="s">
        <v>40</v>
      </c>
      <c r="E10" s="20" t="n">
        <v>31540</v>
      </c>
      <c r="F10" s="21" t="s">
        <v>41</v>
      </c>
      <c r="G10" s="22"/>
      <c r="H10" s="22" t="n">
        <v>681114114</v>
      </c>
      <c r="I10" s="23" t="s">
        <v>42</v>
      </c>
      <c r="J10" s="22" t="s">
        <v>43</v>
      </c>
      <c r="AMC10" s="0"/>
      <c r="AMD10" s="0"/>
      <c r="AME10" s="0"/>
      <c r="AMF10" s="0"/>
      <c r="AMG10" s="0"/>
      <c r="AMH10" s="0"/>
      <c r="AMI10" s="0"/>
      <c r="AMJ10" s="0"/>
    </row>
    <row r="11" s="24" customFormat="true" ht="30.6" hidden="false" customHeight="true" outlineLevel="0" collapsed="false">
      <c r="A11" s="16" t="s">
        <v>44</v>
      </c>
      <c r="B11" s="17" t="s">
        <v>45</v>
      </c>
      <c r="C11" s="18" t="s">
        <v>46</v>
      </c>
      <c r="D11" s="19"/>
      <c r="E11" s="20" t="n">
        <v>31460</v>
      </c>
      <c r="F11" s="21" t="s">
        <v>47</v>
      </c>
      <c r="G11" s="22"/>
      <c r="H11" s="22"/>
      <c r="I11" s="23" t="s">
        <v>48</v>
      </c>
      <c r="J11" s="22" t="s">
        <v>49</v>
      </c>
      <c r="AMC11" s="0"/>
      <c r="AMD11" s="0"/>
      <c r="AME11" s="0"/>
      <c r="AMF11" s="0"/>
      <c r="AMG11" s="0"/>
      <c r="AMH11" s="0"/>
      <c r="AMI11" s="0"/>
      <c r="AMJ11" s="0"/>
    </row>
    <row r="12" customFormat="false" ht="30.6" hidden="false" customHeight="true" outlineLevel="0" collapsed="false">
      <c r="A12" s="8" t="s">
        <v>50</v>
      </c>
      <c r="B12" s="9" t="s">
        <v>51</v>
      </c>
      <c r="C12" s="10" t="s">
        <v>52</v>
      </c>
      <c r="D12" s="11" t="s">
        <v>53</v>
      </c>
      <c r="E12" s="12" t="n">
        <v>31540</v>
      </c>
      <c r="F12" s="13" t="s">
        <v>54</v>
      </c>
      <c r="G12" s="14" t="n">
        <v>782993862</v>
      </c>
      <c r="H12" s="14" t="n">
        <v>682296888</v>
      </c>
      <c r="I12" s="15" t="s">
        <v>55</v>
      </c>
      <c r="J12" s="14" t="s">
        <v>56</v>
      </c>
    </row>
    <row r="13" customFormat="false" ht="30.6" hidden="false" customHeight="true" outlineLevel="0" collapsed="false">
      <c r="A13" s="8" t="s">
        <v>57</v>
      </c>
      <c r="B13" s="9" t="s">
        <v>58</v>
      </c>
      <c r="C13" s="10"/>
      <c r="D13" s="11"/>
      <c r="E13" s="12"/>
      <c r="F13" s="13"/>
      <c r="G13" s="14"/>
      <c r="H13" s="14"/>
      <c r="I13" s="15" t="s">
        <v>59</v>
      </c>
      <c r="J13" s="14" t="s">
        <v>60</v>
      </c>
    </row>
    <row r="14" customFormat="false" ht="30.6" hidden="false" customHeight="true" outlineLevel="0" collapsed="false">
      <c r="A14" s="8" t="s">
        <v>61</v>
      </c>
      <c r="B14" s="9" t="s">
        <v>62</v>
      </c>
      <c r="C14" s="10" t="s">
        <v>63</v>
      </c>
      <c r="D14" s="11" t="s">
        <v>64</v>
      </c>
      <c r="E14" s="12" t="n">
        <v>11400</v>
      </c>
      <c r="F14" s="13" t="s">
        <v>65</v>
      </c>
      <c r="G14" s="14"/>
      <c r="H14" s="14" t="n">
        <v>626607529</v>
      </c>
      <c r="I14" s="23" t="s">
        <v>66</v>
      </c>
      <c r="J14" s="14" t="s">
        <v>67</v>
      </c>
    </row>
    <row r="15" customFormat="false" ht="30.6" hidden="false" customHeight="true" outlineLevel="0" collapsed="false">
      <c r="A15" s="8" t="s">
        <v>68</v>
      </c>
      <c r="B15" s="9" t="s">
        <v>69</v>
      </c>
      <c r="C15" s="10"/>
      <c r="D15" s="11" t="s">
        <v>70</v>
      </c>
      <c r="E15" s="12" t="n">
        <v>81470</v>
      </c>
      <c r="F15" s="13" t="s">
        <v>71</v>
      </c>
      <c r="G15" s="14"/>
      <c r="H15" s="14" t="n">
        <v>618240735</v>
      </c>
      <c r="I15" s="15" t="s">
        <v>72</v>
      </c>
      <c r="J15" s="14" t="s">
        <v>73</v>
      </c>
    </row>
    <row r="16" customFormat="false" ht="30.6" hidden="false" customHeight="true" outlineLevel="0" collapsed="false">
      <c r="A16" s="8" t="s">
        <v>74</v>
      </c>
      <c r="B16" s="9" t="s">
        <v>69</v>
      </c>
      <c r="C16" s="10"/>
      <c r="D16" s="11"/>
      <c r="E16" s="12"/>
      <c r="F16" s="13"/>
      <c r="G16" s="14"/>
      <c r="H16" s="14"/>
      <c r="I16" s="15"/>
      <c r="J16" s="14" t="s">
        <v>73</v>
      </c>
    </row>
    <row r="17" customFormat="false" ht="30.6" hidden="false" customHeight="true" outlineLevel="0" collapsed="false">
      <c r="A17" s="8" t="s">
        <v>75</v>
      </c>
      <c r="B17" s="9" t="s">
        <v>76</v>
      </c>
      <c r="C17" s="10"/>
      <c r="D17" s="11" t="s">
        <v>77</v>
      </c>
      <c r="E17" s="12" t="n">
        <v>81440</v>
      </c>
      <c r="F17" s="13" t="s">
        <v>78</v>
      </c>
      <c r="G17" s="14"/>
      <c r="H17" s="14" t="n">
        <v>683032120</v>
      </c>
      <c r="I17" s="15" t="s">
        <v>79</v>
      </c>
      <c r="J17" s="14" t="s">
        <v>80</v>
      </c>
    </row>
    <row r="18" customFormat="false" ht="30.6" hidden="false" customHeight="true" outlineLevel="0" collapsed="false">
      <c r="A18" s="8" t="s">
        <v>81</v>
      </c>
      <c r="B18" s="9" t="s">
        <v>82</v>
      </c>
      <c r="C18" s="10"/>
      <c r="D18" s="11" t="s">
        <v>83</v>
      </c>
      <c r="E18" s="12" t="n">
        <v>31770</v>
      </c>
      <c r="F18" s="13" t="s">
        <v>84</v>
      </c>
      <c r="G18" s="14"/>
      <c r="H18" s="14"/>
      <c r="I18" s="15" t="s">
        <v>85</v>
      </c>
      <c r="J18" s="14" t="s">
        <v>86</v>
      </c>
    </row>
    <row r="19" customFormat="false" ht="30.6" hidden="false" customHeight="true" outlineLevel="0" collapsed="false">
      <c r="A19" s="8" t="s">
        <v>87</v>
      </c>
      <c r="B19" s="9" t="s">
        <v>88</v>
      </c>
      <c r="C19" s="10"/>
      <c r="D19" s="13"/>
      <c r="E19" s="12" t="n">
        <v>31650</v>
      </c>
      <c r="F19" s="13" t="s">
        <v>89</v>
      </c>
      <c r="G19" s="25"/>
      <c r="H19" s="14" t="n">
        <v>784265896</v>
      </c>
      <c r="I19" s="15" t="s">
        <v>90</v>
      </c>
      <c r="J19" s="14" t="s">
        <v>91</v>
      </c>
    </row>
    <row r="20" customFormat="false" ht="30.6" hidden="false" customHeight="true" outlineLevel="0" collapsed="false">
      <c r="A20" s="8" t="s">
        <v>92</v>
      </c>
      <c r="B20" s="9" t="s">
        <v>93</v>
      </c>
      <c r="C20" s="10" t="s">
        <v>94</v>
      </c>
      <c r="D20" s="11" t="s">
        <v>95</v>
      </c>
      <c r="E20" s="12" t="n">
        <v>31250</v>
      </c>
      <c r="F20" s="13" t="s">
        <v>96</v>
      </c>
      <c r="G20" s="14" t="n">
        <v>562180715</v>
      </c>
      <c r="H20" s="14"/>
      <c r="I20" s="15" t="s">
        <v>97</v>
      </c>
      <c r="J20" s="14" t="s">
        <v>19</v>
      </c>
    </row>
    <row r="21" customFormat="false" ht="30.6" hidden="false" customHeight="true" outlineLevel="0" collapsed="false">
      <c r="A21" s="8" t="s">
        <v>98</v>
      </c>
      <c r="B21" s="9"/>
      <c r="C21" s="10" t="s">
        <v>99</v>
      </c>
      <c r="D21" s="13" t="s">
        <v>100</v>
      </c>
      <c r="E21" s="26" t="n">
        <v>31250</v>
      </c>
      <c r="F21" s="11" t="s">
        <v>101</v>
      </c>
      <c r="G21" s="14" t="n">
        <v>768331514</v>
      </c>
      <c r="H21" s="14"/>
      <c r="I21" s="15" t="s">
        <v>102</v>
      </c>
      <c r="J21" s="14" t="s">
        <v>103</v>
      </c>
    </row>
    <row r="22" customFormat="false" ht="30.6" hidden="false" customHeight="true" outlineLevel="0" collapsed="false">
      <c r="A22" s="8" t="s">
        <v>104</v>
      </c>
      <c r="B22" s="9"/>
      <c r="C22" s="10"/>
      <c r="D22" s="13"/>
      <c r="E22" s="26"/>
      <c r="F22" s="11"/>
      <c r="G22" s="14"/>
      <c r="H22" s="14"/>
      <c r="I22" s="15"/>
      <c r="J22" s="14" t="s">
        <v>105</v>
      </c>
    </row>
    <row r="23" customFormat="false" ht="30.6" hidden="false" customHeight="true" outlineLevel="0" collapsed="false">
      <c r="A23" s="8" t="s">
        <v>106</v>
      </c>
      <c r="B23" s="9" t="s">
        <v>107</v>
      </c>
      <c r="C23" s="10"/>
      <c r="D23" s="11" t="s">
        <v>108</v>
      </c>
      <c r="E23" s="12" t="n">
        <v>31540</v>
      </c>
      <c r="F23" s="13" t="s">
        <v>109</v>
      </c>
      <c r="G23" s="14" t="n">
        <v>561830467</v>
      </c>
      <c r="H23" s="14"/>
      <c r="I23" s="15"/>
      <c r="J23" s="14" t="s">
        <v>49</v>
      </c>
    </row>
    <row r="24" customFormat="false" ht="30.6" hidden="false" customHeight="true" outlineLevel="0" collapsed="false">
      <c r="A24" s="8" t="s">
        <v>110</v>
      </c>
      <c r="B24" s="9" t="s">
        <v>111</v>
      </c>
      <c r="C24" s="10" t="s">
        <v>112</v>
      </c>
      <c r="D24" s="11" t="s">
        <v>113</v>
      </c>
      <c r="E24" s="12" t="n">
        <v>31250</v>
      </c>
      <c r="F24" s="13" t="s">
        <v>101</v>
      </c>
      <c r="G24" s="14" t="n">
        <v>534434401</v>
      </c>
      <c r="H24" s="14" t="n">
        <v>612374567</v>
      </c>
      <c r="I24" s="15" t="s">
        <v>114</v>
      </c>
      <c r="J24" s="14" t="s">
        <v>115</v>
      </c>
    </row>
    <row r="25" customFormat="false" ht="30.6" hidden="false" customHeight="true" outlineLevel="0" collapsed="false">
      <c r="A25" s="8" t="s">
        <v>116</v>
      </c>
      <c r="B25" s="9"/>
      <c r="C25" s="10" t="s">
        <v>117</v>
      </c>
      <c r="D25" s="11"/>
      <c r="E25" s="12" t="n">
        <v>31540</v>
      </c>
      <c r="F25" s="13" t="s">
        <v>18</v>
      </c>
      <c r="G25" s="14"/>
      <c r="H25" s="14"/>
      <c r="I25" s="15" t="s">
        <v>118</v>
      </c>
      <c r="J25" s="14" t="s">
        <v>119</v>
      </c>
    </row>
    <row r="26" customFormat="false" ht="30.6" hidden="false" customHeight="true" outlineLevel="0" collapsed="false">
      <c r="A26" s="8" t="s">
        <v>120</v>
      </c>
      <c r="B26" s="9" t="s">
        <v>121</v>
      </c>
      <c r="C26" s="10"/>
      <c r="D26" s="11"/>
      <c r="E26" s="12" t="n">
        <v>31540</v>
      </c>
      <c r="F26" s="13" t="s">
        <v>122</v>
      </c>
      <c r="G26" s="14"/>
      <c r="H26" s="14"/>
      <c r="I26" s="15"/>
      <c r="J26" s="14" t="s">
        <v>123</v>
      </c>
    </row>
    <row r="27" customFormat="false" ht="30.6" hidden="false" customHeight="true" outlineLevel="0" collapsed="false">
      <c r="A27" s="8" t="s">
        <v>124</v>
      </c>
      <c r="B27" s="9" t="s">
        <v>125</v>
      </c>
      <c r="C27" s="10" t="s">
        <v>126</v>
      </c>
      <c r="D27" s="11" t="s">
        <v>127</v>
      </c>
      <c r="E27" s="12" t="n">
        <v>31540</v>
      </c>
      <c r="F27" s="13" t="s">
        <v>128</v>
      </c>
      <c r="G27" s="14" t="n">
        <v>771114638</v>
      </c>
      <c r="H27" s="14" t="n">
        <v>630900838</v>
      </c>
      <c r="I27" s="15" t="s">
        <v>129</v>
      </c>
      <c r="J27" s="14" t="s">
        <v>73</v>
      </c>
    </row>
    <row r="28" customFormat="false" ht="30.6" hidden="false" customHeight="true" outlineLevel="0" collapsed="false">
      <c r="A28" s="8" t="s">
        <v>130</v>
      </c>
      <c r="B28" s="27" t="s">
        <v>131</v>
      </c>
      <c r="C28" s="10" t="s">
        <v>132</v>
      </c>
      <c r="D28" s="11"/>
      <c r="E28" s="12" t="n">
        <v>81</v>
      </c>
      <c r="F28" s="13" t="s">
        <v>133</v>
      </c>
      <c r="G28" s="28"/>
      <c r="H28" s="28" t="n">
        <v>645704564</v>
      </c>
      <c r="I28" s="15" t="s">
        <v>134</v>
      </c>
      <c r="J28" s="14" t="s">
        <v>135</v>
      </c>
    </row>
    <row r="29" customFormat="false" ht="30.6" hidden="false" customHeight="true" outlineLevel="0" collapsed="false">
      <c r="A29" s="8" t="s">
        <v>136</v>
      </c>
      <c r="B29" s="9" t="s">
        <v>137</v>
      </c>
      <c r="C29" s="10" t="s">
        <v>138</v>
      </c>
      <c r="D29" s="11" t="s">
        <v>139</v>
      </c>
      <c r="E29" s="12" t="n">
        <v>11300</v>
      </c>
      <c r="F29" s="13" t="s">
        <v>140</v>
      </c>
      <c r="G29" s="14" t="n">
        <v>964452396</v>
      </c>
      <c r="H29" s="14" t="n">
        <v>676549720</v>
      </c>
      <c r="I29" s="15" t="s">
        <v>141</v>
      </c>
      <c r="J29" s="14" t="s">
        <v>142</v>
      </c>
    </row>
    <row r="30" customFormat="false" ht="30.6" hidden="false" customHeight="true" outlineLevel="0" collapsed="false">
      <c r="A30" s="8" t="s">
        <v>143</v>
      </c>
      <c r="B30" s="9" t="s">
        <v>144</v>
      </c>
      <c r="C30" s="10" t="s">
        <v>145</v>
      </c>
      <c r="D30" s="11" t="s">
        <v>146</v>
      </c>
      <c r="E30" s="12" t="n">
        <v>81500</v>
      </c>
      <c r="F30" s="13" t="s">
        <v>147</v>
      </c>
      <c r="G30" s="14"/>
      <c r="H30" s="14" t="n">
        <v>688255751</v>
      </c>
      <c r="I30" s="15" t="s">
        <v>148</v>
      </c>
      <c r="J30" s="14" t="s">
        <v>149</v>
      </c>
    </row>
    <row r="31" customFormat="false" ht="13.8" hidden="false" customHeight="false" outlineLevel="0" collapsed="false">
      <c r="A31" s="29"/>
    </row>
    <row r="33" customFormat="false" ht="13.8" hidden="false" customHeight="false" outlineLevel="0" collapsed="false">
      <c r="A33" s="29"/>
    </row>
    <row r="34" customFormat="false" ht="13.8" hidden="false" customHeight="false" outlineLevel="0" collapsed="false">
      <c r="A34" s="29"/>
    </row>
    <row r="35" customFormat="false" ht="13.8" hidden="false" customHeight="false" outlineLevel="0" collapsed="false">
      <c r="A35" s="29"/>
    </row>
    <row r="36" customFormat="false" ht="13.8" hidden="false" customHeight="false" outlineLevel="0" collapsed="false">
      <c r="A36" s="29"/>
    </row>
    <row r="37" customFormat="false" ht="13.8" hidden="false" customHeight="false" outlineLevel="0" collapsed="false">
      <c r="A37" s="29"/>
    </row>
    <row r="38" customFormat="false" ht="13.8" hidden="false" customHeight="false" outlineLevel="0" collapsed="false">
      <c r="A38" s="29"/>
    </row>
    <row r="39" customFormat="false" ht="13.8" hidden="false" customHeight="false" outlineLevel="0" collapsed="false">
      <c r="A39" s="29"/>
    </row>
    <row r="40" customFormat="false" ht="13.8" hidden="false" customHeight="false" outlineLevel="0" collapsed="false">
      <c r="A40" s="29"/>
    </row>
    <row r="41" customFormat="false" ht="13.8" hidden="false" customHeight="false" outlineLevel="0" collapsed="false">
      <c r="A41" s="29"/>
    </row>
  </sheetData>
  <hyperlinks>
    <hyperlink ref="I3" r:id="rId1" display="clment531@hotmail.fr"/>
    <hyperlink ref="I7" r:id="rId2" display="plaisirsdegourmands@gmail.com"/>
    <hyperlink ref="I10" r:id="rId3" display="cheneargente31@gmail.com"/>
    <hyperlink ref="I11" r:id="rId4" display="lesruchersdebriquepierre@gmail.com"/>
    <hyperlink ref="I12" r:id="rId5" display="montplaisirbio@orange.fr"/>
    <hyperlink ref="I13" r:id="rId6" display="antranikdemerjian31@gmail.com"/>
    <hyperlink ref="I14" r:id="rId7" display="julien.deveyer11@laposte.net"/>
    <hyperlink ref="I15" r:id="rId8" display="cambon81@yahoo.fr"/>
    <hyperlink ref="I17" r:id="rId9" display="thierry.henrion1@orange.fr"/>
    <hyperlink ref="I18" r:id="rId10" display="didier.herve31@free.fr"/>
    <hyperlink ref="I19" r:id="rId11" display="lhuitrerit@gmail.com"/>
    <hyperlink ref="I20" r:id="rId12" display="lescanardsdelamontagnenoire@gmail.com"/>
    <hyperlink ref="I21" r:id="rId13" display="aumanegeabonbons@outlook.fr"/>
    <hyperlink ref="I24" r:id="rId14" display="marie.brun@marzac.eu"/>
    <hyperlink ref="I25" r:id="rId15" display="phulippeetnanou@orange.fr"/>
    <hyperlink ref="I27" r:id="rId16" display="gpeyssou@cerfrance.fr"/>
    <hyperlink ref="I28" r:id="rId17" display="burrenbrewery@gmail.com"/>
    <hyperlink ref="I29" r:id="rId18" display="taudouvignerons@orange.fr"/>
    <hyperlink ref="I30" r:id="rId19" display="nicolastrepost81@gmail.com"/>
  </hyperlinks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30" width="2.99"/>
    <col collapsed="false" customWidth="true" hidden="false" outlineLevel="0" max="2" min="2" style="31" width="1.29"/>
    <col collapsed="false" customWidth="true" hidden="false" outlineLevel="0" max="3" min="3" style="32" width="26.71"/>
    <col collapsed="false" customWidth="true" hidden="false" outlineLevel="0" max="4" min="4" style="32" width="15.42"/>
    <col collapsed="false" customWidth="true" hidden="false" outlineLevel="0" max="5" min="5" style="32" width="2.99"/>
    <col collapsed="false" customWidth="true" hidden="false" outlineLevel="0" max="6" min="6" style="32" width="2"/>
    <col collapsed="false" customWidth="true" hidden="false" outlineLevel="0" max="10" min="7" style="32" width="2.71"/>
    <col collapsed="false" customWidth="true" hidden="false" outlineLevel="0" max="11" min="11" style="32" width="5.01"/>
    <col collapsed="false" customWidth="true" hidden="false" outlineLevel="0" max="12" min="12" style="32" width="3.98"/>
    <col collapsed="false" customWidth="true" hidden="false" outlineLevel="0" max="13" min="13" style="32" width="5.7"/>
    <col collapsed="false" customWidth="true" hidden="false" outlineLevel="0" max="14" min="14" style="30" width="6.42"/>
    <col collapsed="false" customWidth="true" hidden="false" outlineLevel="0" max="15" min="15" style="32" width="5.7"/>
    <col collapsed="false" customWidth="false" hidden="false" outlineLevel="0" max="1024" min="16" style="32" width="11.42"/>
  </cols>
  <sheetData>
    <row r="1" customFormat="false" ht="15.95" hidden="false" customHeight="true" outlineLevel="0" collapsed="false">
      <c r="B1" s="33"/>
      <c r="C1" s="34" t="s">
        <v>150</v>
      </c>
      <c r="D1" s="35" t="n">
        <f aca="true">TODAY()</f>
        <v>44566</v>
      </c>
      <c r="E1" s="36" t="s">
        <v>151</v>
      </c>
      <c r="F1" s="37"/>
      <c r="G1" s="37"/>
      <c r="H1" s="37"/>
      <c r="I1" s="37"/>
      <c r="J1" s="37"/>
      <c r="K1" s="38"/>
    </row>
    <row r="2" s="37" customFormat="true" ht="20.25" hidden="false" customHeight="true" outlineLevel="0" collapsed="false">
      <c r="A2" s="39"/>
      <c r="B2" s="33"/>
      <c r="C2" s="40" t="s">
        <v>152</v>
      </c>
      <c r="D2" s="40"/>
      <c r="E2" s="41" t="s">
        <v>153</v>
      </c>
      <c r="F2" s="42" t="s">
        <v>154</v>
      </c>
      <c r="G2" s="41" t="s">
        <v>155</v>
      </c>
      <c r="H2" s="41" t="s">
        <v>156</v>
      </c>
      <c r="I2" s="41" t="s">
        <v>157</v>
      </c>
      <c r="J2" s="41" t="s">
        <v>158</v>
      </c>
      <c r="K2" s="43" t="s">
        <v>159</v>
      </c>
      <c r="L2" s="44" t="s">
        <v>160</v>
      </c>
      <c r="M2" s="45" t="s">
        <v>161</v>
      </c>
      <c r="N2" s="44" t="s">
        <v>162</v>
      </c>
      <c r="O2" s="46" t="s">
        <v>163</v>
      </c>
    </row>
    <row r="3" s="37" customFormat="true" ht="12.75" hidden="false" customHeight="false" outlineLevel="0" collapsed="false">
      <c r="A3" s="39"/>
      <c r="B3" s="33"/>
      <c r="C3" s="40"/>
      <c r="D3" s="40"/>
      <c r="E3" s="41"/>
      <c r="F3" s="42"/>
      <c r="G3" s="41"/>
      <c r="H3" s="41"/>
      <c r="I3" s="41"/>
      <c r="J3" s="41"/>
      <c r="K3" s="43"/>
      <c r="L3" s="44"/>
      <c r="M3" s="45"/>
      <c r="N3" s="44"/>
      <c r="O3" s="46"/>
    </row>
    <row r="4" s="54" customFormat="true" ht="20.1" hidden="false" customHeight="true" outlineLevel="0" collapsed="false">
      <c r="A4" s="47" t="s">
        <v>164</v>
      </c>
      <c r="B4" s="48"/>
      <c r="C4" s="49" t="n">
        <f aca="false">SUM(B5:B51)</f>
        <v>39</v>
      </c>
      <c r="D4" s="50" t="s">
        <v>165</v>
      </c>
      <c r="E4" s="51" t="n">
        <f aca="false">SUM(E5:E51)</f>
        <v>17</v>
      </c>
      <c r="F4" s="51" t="n">
        <f aca="false">SUM(F5:F51)</f>
        <v>8</v>
      </c>
      <c r="G4" s="51" t="n">
        <f aca="false">SUM(G5:G51)</f>
        <v>0</v>
      </c>
      <c r="H4" s="51" t="n">
        <f aca="false">SUM(H5:H51)</f>
        <v>2</v>
      </c>
      <c r="I4" s="51" t="n">
        <f aca="false">SUM(I5:I51)</f>
        <v>3</v>
      </c>
      <c r="J4" s="51" t="n">
        <f aca="false">SUM(J5:J51)</f>
        <v>1</v>
      </c>
      <c r="K4" s="51"/>
      <c r="L4" s="51" t="n">
        <f aca="false">SUM(L5:L51)</f>
        <v>75.3</v>
      </c>
      <c r="M4" s="51" t="n">
        <f aca="false">SUM(M5:M51)</f>
        <v>18.7</v>
      </c>
      <c r="N4" s="52" t="n">
        <f aca="false">N10+N16+N24+N31+N38+N47</f>
        <v>90</v>
      </c>
      <c r="O4" s="53" t="n">
        <f aca="false">O10+O16+O24+O31+O38+O47</f>
        <v>25</v>
      </c>
    </row>
    <row r="5" customFormat="false" ht="20.1" hidden="false" customHeight="true" outlineLevel="0" collapsed="false">
      <c r="A5" s="47" t="n">
        <v>1</v>
      </c>
      <c r="B5" s="55" t="n">
        <v>1</v>
      </c>
      <c r="C5" s="56" t="s">
        <v>166</v>
      </c>
      <c r="D5" s="56"/>
      <c r="E5" s="56" t="n">
        <v>1</v>
      </c>
      <c r="F5" s="56"/>
      <c r="G5" s="56"/>
      <c r="H5" s="56"/>
      <c r="I5" s="56"/>
      <c r="J5" s="56"/>
      <c r="K5" s="56"/>
      <c r="L5" s="57"/>
      <c r="M5" s="56" t="n">
        <v>3</v>
      </c>
      <c r="N5" s="58" t="n">
        <f aca="false">SUM(L5:M5)</f>
        <v>3</v>
      </c>
      <c r="O5" s="56" t="n">
        <v>2</v>
      </c>
    </row>
    <row r="6" customFormat="false" ht="20.1" hidden="false" customHeight="true" outlineLevel="0" collapsed="false">
      <c r="A6" s="47" t="n">
        <v>2</v>
      </c>
      <c r="B6" s="55" t="n">
        <v>1</v>
      </c>
      <c r="C6" s="56" t="s">
        <v>167</v>
      </c>
      <c r="D6" s="56"/>
      <c r="E6" s="56"/>
      <c r="F6" s="56"/>
      <c r="G6" s="56"/>
      <c r="H6" s="56"/>
      <c r="I6" s="56"/>
      <c r="J6" s="56"/>
      <c r="K6" s="56" t="n">
        <v>1</v>
      </c>
      <c r="L6" s="56" t="n">
        <v>1.5</v>
      </c>
      <c r="M6" s="56" t="n">
        <v>1.5</v>
      </c>
      <c r="N6" s="58" t="n">
        <f aca="false">SUM(L6:M6)</f>
        <v>3</v>
      </c>
      <c r="O6" s="57"/>
    </row>
    <row r="7" customFormat="false" ht="20.1" hidden="false" customHeight="true" outlineLevel="0" collapsed="false">
      <c r="A7" s="47" t="n">
        <v>3</v>
      </c>
      <c r="B7" s="55" t="n">
        <v>1</v>
      </c>
      <c r="C7" s="56" t="s">
        <v>168</v>
      </c>
      <c r="D7" s="56" t="s">
        <v>169</v>
      </c>
      <c r="E7" s="56" t="n">
        <v>1</v>
      </c>
      <c r="F7" s="56"/>
      <c r="G7" s="56"/>
      <c r="H7" s="56"/>
      <c r="I7" s="56"/>
      <c r="J7" s="56"/>
      <c r="K7" s="56"/>
      <c r="L7" s="57"/>
      <c r="M7" s="56" t="n">
        <v>3</v>
      </c>
      <c r="N7" s="58" t="n">
        <f aca="false">SUM(L7:M7)</f>
        <v>3</v>
      </c>
      <c r="O7" s="56" t="n">
        <v>1</v>
      </c>
    </row>
    <row r="8" customFormat="false" ht="20.1" hidden="false" customHeight="true" outlineLevel="0" collapsed="false">
      <c r="A8" s="47" t="n">
        <v>4</v>
      </c>
      <c r="B8" s="55" t="n">
        <v>1</v>
      </c>
      <c r="C8" s="56" t="s">
        <v>170</v>
      </c>
      <c r="D8" s="59"/>
      <c r="E8" s="56" t="n">
        <v>1</v>
      </c>
      <c r="F8" s="56" t="n">
        <v>1</v>
      </c>
      <c r="G8" s="56"/>
      <c r="H8" s="56"/>
      <c r="I8" s="56"/>
      <c r="J8" s="56"/>
      <c r="K8" s="56"/>
      <c r="L8" s="56" t="n">
        <v>3</v>
      </c>
      <c r="M8" s="56" t="n">
        <v>0</v>
      </c>
      <c r="N8" s="58" t="n">
        <f aca="false">SUM(L8:M8)</f>
        <v>3</v>
      </c>
      <c r="O8" s="56" t="n">
        <v>2</v>
      </c>
    </row>
    <row r="9" customFormat="false" ht="20.1" hidden="false" customHeight="true" outlineLevel="0" collapsed="false">
      <c r="A9" s="47" t="n">
        <v>5</v>
      </c>
      <c r="B9" s="55" t="n">
        <v>1</v>
      </c>
      <c r="C9" s="56" t="s">
        <v>171</v>
      </c>
      <c r="D9" s="56"/>
      <c r="E9" s="56" t="n">
        <v>1</v>
      </c>
      <c r="F9" s="56"/>
      <c r="G9" s="56"/>
      <c r="H9" s="56"/>
      <c r="I9" s="56"/>
      <c r="J9" s="56"/>
      <c r="K9" s="56"/>
      <c r="L9" s="57"/>
      <c r="M9" s="56" t="n">
        <v>2</v>
      </c>
      <c r="N9" s="58" t="n">
        <f aca="false">SUM(L9:M9)</f>
        <v>2</v>
      </c>
      <c r="O9" s="57"/>
    </row>
    <row r="10" s="65" customFormat="true" ht="20.1" hidden="false" customHeight="true" outlineLevel="0" collapsed="false">
      <c r="A10" s="60" t="s">
        <v>172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64" t="n">
        <f aca="false">SUM(N5:N8)</f>
        <v>12</v>
      </c>
      <c r="O10" s="64" t="n">
        <f aca="false">SUM(O5:O8)</f>
        <v>5</v>
      </c>
    </row>
    <row r="11" customFormat="false" ht="20.1" hidden="false" customHeight="true" outlineLevel="0" collapsed="false">
      <c r="A11" s="47" t="n">
        <v>6</v>
      </c>
      <c r="B11" s="55" t="n">
        <v>1</v>
      </c>
      <c r="C11" s="56" t="s">
        <v>173</v>
      </c>
      <c r="D11" s="56"/>
      <c r="E11" s="56"/>
      <c r="F11" s="56"/>
      <c r="G11" s="56"/>
      <c r="H11" s="56"/>
      <c r="I11" s="56"/>
      <c r="J11" s="56" t="n">
        <v>1</v>
      </c>
      <c r="K11" s="56"/>
      <c r="L11" s="57"/>
      <c r="M11" s="56" t="n">
        <v>4</v>
      </c>
      <c r="N11" s="58" t="n">
        <f aca="false">SUM(L11:M11)</f>
        <v>4</v>
      </c>
      <c r="O11" s="57"/>
    </row>
    <row r="12" customFormat="false" ht="20.1" hidden="false" customHeight="true" outlineLevel="0" collapsed="false">
      <c r="A12" s="47" t="n">
        <v>7</v>
      </c>
      <c r="B12" s="55" t="n">
        <v>1</v>
      </c>
      <c r="C12" s="56" t="s">
        <v>174</v>
      </c>
      <c r="D12" s="56"/>
      <c r="E12" s="56" t="n">
        <v>1</v>
      </c>
      <c r="F12" s="56" t="n">
        <v>1</v>
      </c>
      <c r="G12" s="56"/>
      <c r="H12" s="56"/>
      <c r="I12" s="56"/>
      <c r="J12" s="56"/>
      <c r="K12" s="56"/>
      <c r="L12" s="66" t="n">
        <v>1.8</v>
      </c>
      <c r="M12" s="56" t="n">
        <v>3.2</v>
      </c>
      <c r="N12" s="58" t="n">
        <f aca="false">SUM(L12:M12)</f>
        <v>5</v>
      </c>
      <c r="O12" s="56" t="n">
        <v>2</v>
      </c>
    </row>
    <row r="13" customFormat="false" ht="20.1" hidden="false" customHeight="true" outlineLevel="0" collapsed="false">
      <c r="A13" s="47" t="n">
        <v>8</v>
      </c>
      <c r="B13" s="55" t="n">
        <v>1</v>
      </c>
      <c r="C13" s="56" t="s">
        <v>175</v>
      </c>
      <c r="D13" s="56" t="s">
        <v>176</v>
      </c>
      <c r="E13" s="56"/>
      <c r="F13" s="56" t="n">
        <v>1</v>
      </c>
      <c r="G13" s="56"/>
      <c r="H13" s="56"/>
      <c r="I13" s="56"/>
      <c r="J13" s="56"/>
      <c r="K13" s="56"/>
      <c r="L13" s="56" t="n">
        <v>1</v>
      </c>
      <c r="M13" s="56" t="n">
        <v>2</v>
      </c>
      <c r="N13" s="58" t="n">
        <f aca="false">SUM(L13:M13)</f>
        <v>3</v>
      </c>
      <c r="O13" s="57"/>
    </row>
    <row r="14" customFormat="false" ht="20.1" hidden="false" customHeight="true" outlineLevel="0" collapsed="false">
      <c r="A14" s="47" t="n">
        <v>9</v>
      </c>
      <c r="B14" s="55" t="n">
        <v>1</v>
      </c>
      <c r="C14" s="56" t="s">
        <v>177</v>
      </c>
      <c r="D14" s="56"/>
      <c r="E14" s="56" t="n">
        <v>1</v>
      </c>
      <c r="F14" s="56"/>
      <c r="G14" s="56"/>
      <c r="H14" s="56"/>
      <c r="I14" s="56"/>
      <c r="J14" s="56"/>
      <c r="K14" s="56"/>
      <c r="L14" s="56" t="n">
        <v>1</v>
      </c>
      <c r="M14" s="57"/>
      <c r="N14" s="58" t="n">
        <f aca="false">SUM(L14:M14)</f>
        <v>1</v>
      </c>
      <c r="O14" s="57"/>
    </row>
    <row r="15" customFormat="false" ht="20.1" hidden="false" customHeight="true" outlineLevel="0" collapsed="false">
      <c r="A15" s="47" t="n">
        <v>10</v>
      </c>
      <c r="B15" s="55" t="n">
        <v>1</v>
      </c>
      <c r="C15" s="56" t="s">
        <v>178</v>
      </c>
      <c r="D15" s="56"/>
      <c r="E15" s="56" t="n">
        <v>1</v>
      </c>
      <c r="F15" s="56"/>
      <c r="G15" s="56"/>
      <c r="H15" s="56"/>
      <c r="I15" s="56"/>
      <c r="J15" s="56"/>
      <c r="K15" s="56"/>
      <c r="L15" s="56" t="n">
        <v>2</v>
      </c>
      <c r="M15" s="57"/>
      <c r="N15" s="58" t="n">
        <f aca="false">SUM(L15:M15)</f>
        <v>2</v>
      </c>
      <c r="O15" s="56" t="n">
        <v>2</v>
      </c>
    </row>
    <row r="16" s="65" customFormat="true" ht="20.1" hidden="false" customHeight="true" outlineLevel="0" collapsed="false">
      <c r="A16" s="60" t="s">
        <v>179</v>
      </c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4" t="n">
        <f aca="false">SUM(N11:N15)</f>
        <v>15</v>
      </c>
      <c r="O16" s="64" t="n">
        <f aca="false">SUM(O11:O15)</f>
        <v>4</v>
      </c>
    </row>
    <row r="17" s="65" customFormat="true" ht="20.1" hidden="false" customHeight="true" outlineLevel="0" collapsed="false">
      <c r="A17" s="47" t="n">
        <v>11</v>
      </c>
      <c r="B17" s="55" t="n">
        <v>1</v>
      </c>
      <c r="C17" s="56" t="s">
        <v>180</v>
      </c>
      <c r="D17" s="56" t="s">
        <v>181</v>
      </c>
      <c r="E17" s="56" t="n">
        <v>1</v>
      </c>
      <c r="F17" s="56" t="n">
        <v>1</v>
      </c>
      <c r="G17" s="56"/>
      <c r="H17" s="56"/>
      <c r="I17" s="56"/>
      <c r="J17" s="56"/>
      <c r="K17" s="56"/>
      <c r="L17" s="56" t="n">
        <v>2</v>
      </c>
      <c r="M17" s="57"/>
      <c r="N17" s="58" t="n">
        <f aca="false">SUM(L17:M17)</f>
        <v>2</v>
      </c>
      <c r="O17" s="64"/>
    </row>
    <row r="18" customFormat="false" ht="20.1" hidden="false" customHeight="true" outlineLevel="0" collapsed="false">
      <c r="A18" s="47" t="n">
        <v>12</v>
      </c>
      <c r="B18" s="55" t="n">
        <v>1</v>
      </c>
      <c r="C18" s="56" t="s">
        <v>182</v>
      </c>
      <c r="D18" s="56"/>
      <c r="E18" s="56"/>
      <c r="F18" s="56"/>
      <c r="G18" s="56"/>
      <c r="H18" s="56"/>
      <c r="I18" s="56" t="n">
        <v>1</v>
      </c>
      <c r="J18" s="56"/>
      <c r="K18" s="56"/>
      <c r="L18" s="66" t="n">
        <v>2.8</v>
      </c>
      <c r="M18" s="57"/>
      <c r="N18" s="58" t="n">
        <f aca="false">SUM(L18:M18)</f>
        <v>2.8</v>
      </c>
      <c r="O18" s="56" t="n">
        <v>1</v>
      </c>
    </row>
    <row r="19" customFormat="false" ht="20.1" hidden="false" customHeight="true" outlineLevel="0" collapsed="false">
      <c r="A19" s="47" t="n">
        <v>13</v>
      </c>
      <c r="B19" s="55" t="n">
        <v>1</v>
      </c>
      <c r="C19" s="56" t="s">
        <v>183</v>
      </c>
      <c r="D19" s="56" t="s">
        <v>184</v>
      </c>
      <c r="E19" s="56"/>
      <c r="F19" s="56"/>
      <c r="G19" s="56"/>
      <c r="H19" s="56"/>
      <c r="I19" s="56"/>
      <c r="J19" s="56"/>
      <c r="K19" s="56" t="n">
        <v>1</v>
      </c>
      <c r="L19" s="66" t="n">
        <v>2.8</v>
      </c>
      <c r="M19" s="57"/>
      <c r="N19" s="58" t="n">
        <f aca="false">SUM(L19:M19)</f>
        <v>2.8</v>
      </c>
      <c r="O19" s="57"/>
    </row>
    <row r="20" customFormat="false" ht="20.1" hidden="false" customHeight="true" outlineLevel="0" collapsed="false">
      <c r="A20" s="47" t="n">
        <v>14</v>
      </c>
      <c r="B20" s="55" t="n">
        <v>1</v>
      </c>
      <c r="C20" s="56" t="s">
        <v>185</v>
      </c>
      <c r="D20" s="56"/>
      <c r="E20" s="56" t="n">
        <v>1</v>
      </c>
      <c r="F20" s="56"/>
      <c r="G20" s="56"/>
      <c r="H20" s="56"/>
      <c r="I20" s="56"/>
      <c r="J20" s="56"/>
      <c r="K20" s="56"/>
      <c r="L20" s="66" t="n">
        <v>2.8</v>
      </c>
      <c r="M20" s="57"/>
      <c r="N20" s="58" t="n">
        <f aca="false">SUM(L20:M20)</f>
        <v>2.8</v>
      </c>
      <c r="O20" s="56" t="n">
        <v>1</v>
      </c>
    </row>
    <row r="21" customFormat="false" ht="20.1" hidden="false" customHeight="true" outlineLevel="0" collapsed="false">
      <c r="A21" s="47" t="n">
        <v>15</v>
      </c>
      <c r="B21" s="55" t="n">
        <v>1</v>
      </c>
      <c r="C21" s="56" t="s">
        <v>186</v>
      </c>
      <c r="D21" s="56" t="s">
        <v>187</v>
      </c>
      <c r="E21" s="56"/>
      <c r="F21" s="56" t="n">
        <v>1</v>
      </c>
      <c r="G21" s="56"/>
      <c r="H21" s="56"/>
      <c r="I21" s="56"/>
      <c r="J21" s="56"/>
      <c r="K21" s="56" t="n">
        <v>1</v>
      </c>
      <c r="L21" s="66" t="n">
        <v>2.5</v>
      </c>
      <c r="M21" s="57"/>
      <c r="N21" s="58" t="n">
        <f aca="false">SUM(L21:M21)</f>
        <v>2.5</v>
      </c>
      <c r="O21" s="57"/>
    </row>
    <row r="22" customFormat="false" ht="20.1" hidden="false" customHeight="true" outlineLevel="0" collapsed="false">
      <c r="A22" s="47" t="n">
        <v>16</v>
      </c>
      <c r="B22" s="55" t="n">
        <v>1</v>
      </c>
      <c r="C22" s="56" t="s">
        <v>188</v>
      </c>
      <c r="D22" s="56"/>
      <c r="E22" s="56"/>
      <c r="F22" s="56"/>
      <c r="G22" s="56"/>
      <c r="H22" s="56"/>
      <c r="I22" s="56"/>
      <c r="J22" s="56"/>
      <c r="K22" s="56" t="n">
        <v>1</v>
      </c>
      <c r="L22" s="66" t="n">
        <v>2.5</v>
      </c>
      <c r="M22" s="57"/>
      <c r="N22" s="58" t="n">
        <f aca="false">SUM(L22:M22)</f>
        <v>2.5</v>
      </c>
      <c r="O22" s="56" t="n">
        <v>1</v>
      </c>
    </row>
    <row r="23" customFormat="false" ht="20.1" hidden="false" customHeight="true" outlineLevel="0" collapsed="false">
      <c r="A23" s="47" t="n">
        <v>17</v>
      </c>
      <c r="B23" s="55" t="n">
        <v>1</v>
      </c>
      <c r="C23" s="56" t="s">
        <v>189</v>
      </c>
      <c r="D23" s="56"/>
      <c r="E23" s="56"/>
      <c r="F23" s="56"/>
      <c r="G23" s="56"/>
      <c r="H23" s="56"/>
      <c r="I23" s="56"/>
      <c r="J23" s="56"/>
      <c r="K23" s="56" t="n">
        <v>1</v>
      </c>
      <c r="L23" s="66" t="n">
        <v>4.5</v>
      </c>
      <c r="M23" s="57"/>
      <c r="N23" s="58" t="n">
        <f aca="false">SUM(L23:M23)</f>
        <v>4.5</v>
      </c>
      <c r="O23" s="56" t="n">
        <v>2</v>
      </c>
    </row>
    <row r="24" s="65" customFormat="true" ht="20.1" hidden="false" customHeight="true" outlineLevel="0" collapsed="false">
      <c r="A24" s="60" t="s">
        <v>190</v>
      </c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/>
      <c r="N24" s="64" t="n">
        <f aca="false">SUM(N17:N23)</f>
        <v>19.9</v>
      </c>
      <c r="O24" s="64" t="n">
        <f aca="false">SUM(O17:O23)</f>
        <v>5</v>
      </c>
    </row>
    <row r="25" customFormat="false" ht="20.1" hidden="false" customHeight="true" outlineLevel="0" collapsed="false">
      <c r="A25" s="47" t="n">
        <v>18</v>
      </c>
      <c r="B25" s="55" t="n">
        <v>1</v>
      </c>
      <c r="C25" s="56" t="s">
        <v>191</v>
      </c>
      <c r="D25" s="59"/>
      <c r="E25" s="56" t="n">
        <v>1</v>
      </c>
      <c r="F25" s="56" t="n">
        <v>1</v>
      </c>
      <c r="G25" s="56"/>
      <c r="H25" s="56"/>
      <c r="I25" s="56"/>
      <c r="J25" s="56"/>
      <c r="K25" s="56"/>
      <c r="L25" s="66" t="n">
        <v>2.8</v>
      </c>
      <c r="M25" s="57"/>
      <c r="N25" s="58" t="n">
        <f aca="false">SUM(L25:M25)</f>
        <v>2.8</v>
      </c>
      <c r="O25" s="56" t="n">
        <v>2</v>
      </c>
    </row>
    <row r="26" customFormat="false" ht="20.1" hidden="false" customHeight="true" outlineLevel="0" collapsed="false">
      <c r="A26" s="47" t="n">
        <v>19</v>
      </c>
      <c r="B26" s="55" t="n">
        <v>1</v>
      </c>
      <c r="C26" s="56" t="s">
        <v>192</v>
      </c>
      <c r="D26" s="56"/>
      <c r="E26" s="56" t="n">
        <v>1</v>
      </c>
      <c r="F26" s="56" t="n">
        <v>1</v>
      </c>
      <c r="G26" s="56"/>
      <c r="H26" s="56"/>
      <c r="I26" s="56"/>
      <c r="J26" s="56"/>
      <c r="K26" s="56"/>
      <c r="L26" s="56" t="n">
        <v>2</v>
      </c>
      <c r="M26" s="57"/>
      <c r="N26" s="58" t="n">
        <f aca="false">SUM(L26:M26)</f>
        <v>2</v>
      </c>
      <c r="O26" s="57"/>
    </row>
    <row r="27" customFormat="false" ht="20.1" hidden="false" customHeight="true" outlineLevel="0" collapsed="false">
      <c r="A27" s="47" t="n">
        <v>20</v>
      </c>
      <c r="B27" s="55" t="n">
        <v>1</v>
      </c>
      <c r="C27" s="56" t="s">
        <v>193</v>
      </c>
      <c r="D27" s="56"/>
      <c r="E27" s="56" t="n">
        <v>1</v>
      </c>
      <c r="F27" s="56"/>
      <c r="G27" s="56"/>
      <c r="H27" s="56"/>
      <c r="I27" s="56"/>
      <c r="J27" s="56"/>
      <c r="K27" s="56" t="n">
        <v>1</v>
      </c>
      <c r="L27" s="66" t="n">
        <v>2.8</v>
      </c>
      <c r="M27" s="57"/>
      <c r="N27" s="58" t="n">
        <f aca="false">SUM(L27:M27)</f>
        <v>2.8</v>
      </c>
      <c r="O27" s="56" t="n">
        <v>2</v>
      </c>
    </row>
    <row r="28" customFormat="false" ht="20.1" hidden="false" customHeight="true" outlineLevel="0" collapsed="false">
      <c r="A28" s="47" t="n">
        <v>21</v>
      </c>
      <c r="B28" s="55" t="n">
        <v>1</v>
      </c>
      <c r="C28" s="56" t="s">
        <v>194</v>
      </c>
      <c r="D28" s="56" t="s">
        <v>195</v>
      </c>
      <c r="E28" s="56"/>
      <c r="F28" s="56"/>
      <c r="G28" s="56"/>
      <c r="H28" s="56" t="n">
        <v>1</v>
      </c>
      <c r="I28" s="56"/>
      <c r="J28" s="56"/>
      <c r="K28" s="56"/>
      <c r="L28" s="66" t="n">
        <v>2.8</v>
      </c>
      <c r="M28" s="57"/>
      <c r="N28" s="58" t="n">
        <f aca="false">SUM(L28:M28)</f>
        <v>2.8</v>
      </c>
      <c r="O28" s="56" t="n">
        <v>1</v>
      </c>
    </row>
    <row r="29" customFormat="false" ht="20.1" hidden="false" customHeight="true" outlineLevel="0" collapsed="false">
      <c r="A29" s="47" t="n">
        <v>22</v>
      </c>
      <c r="B29" s="55" t="n">
        <v>1</v>
      </c>
      <c r="C29" s="56" t="s">
        <v>196</v>
      </c>
      <c r="D29" s="56"/>
      <c r="E29" s="56" t="n">
        <v>1</v>
      </c>
      <c r="F29" s="56"/>
      <c r="G29" s="56"/>
      <c r="H29" s="56"/>
      <c r="I29" s="56"/>
      <c r="J29" s="56"/>
      <c r="K29" s="56" t="n">
        <v>1</v>
      </c>
      <c r="L29" s="56" t="n">
        <v>2</v>
      </c>
      <c r="M29" s="57"/>
      <c r="N29" s="58" t="n">
        <f aca="false">SUM(L29:M29)</f>
        <v>2</v>
      </c>
      <c r="O29" s="57"/>
    </row>
    <row r="30" customFormat="false" ht="20.1" hidden="false" customHeight="true" outlineLevel="0" collapsed="false">
      <c r="A30" s="47" t="n">
        <v>23</v>
      </c>
      <c r="B30" s="55" t="n">
        <v>1</v>
      </c>
      <c r="C30" s="56" t="s">
        <v>197</v>
      </c>
      <c r="D30" s="56"/>
      <c r="E30" s="56" t="n">
        <v>1</v>
      </c>
      <c r="F30" s="56" t="n">
        <v>1</v>
      </c>
      <c r="G30" s="56"/>
      <c r="H30" s="56"/>
      <c r="I30" s="56"/>
      <c r="J30" s="56"/>
      <c r="K30" s="56" t="n">
        <v>1</v>
      </c>
      <c r="L30" s="56" t="n">
        <v>2</v>
      </c>
      <c r="M30" s="57"/>
      <c r="N30" s="58" t="n">
        <f aca="false">SUM(L30:M30)</f>
        <v>2</v>
      </c>
      <c r="O30" s="57"/>
    </row>
    <row r="31" s="65" customFormat="true" ht="20.1" hidden="false" customHeight="true" outlineLevel="0" collapsed="false">
      <c r="A31" s="60" t="s">
        <v>198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3"/>
      <c r="N31" s="64" t="n">
        <f aca="false">SUM(N25:N30)</f>
        <v>14.4</v>
      </c>
      <c r="O31" s="64" t="n">
        <f aca="false">SUM(O25:O30)</f>
        <v>5</v>
      </c>
    </row>
    <row r="32" customFormat="false" ht="20.1" hidden="false" customHeight="true" outlineLevel="0" collapsed="false">
      <c r="A32" s="47" t="n">
        <v>24</v>
      </c>
      <c r="B32" s="55" t="n">
        <v>1</v>
      </c>
      <c r="C32" s="56" t="s">
        <v>199</v>
      </c>
      <c r="D32" s="56"/>
      <c r="E32" s="56"/>
      <c r="F32" s="56"/>
      <c r="G32" s="56"/>
      <c r="H32" s="56"/>
      <c r="I32" s="56" t="n">
        <v>1</v>
      </c>
      <c r="J32" s="56"/>
      <c r="K32" s="56"/>
      <c r="L32" s="66" t="n">
        <v>2.8</v>
      </c>
      <c r="M32" s="57"/>
      <c r="N32" s="58" t="n">
        <f aca="false">SUM(L32:M32)</f>
        <v>2.8</v>
      </c>
      <c r="O32" s="56" t="n">
        <v>1</v>
      </c>
    </row>
    <row r="33" customFormat="false" ht="20.1" hidden="false" customHeight="true" outlineLevel="0" collapsed="false">
      <c r="A33" s="47" t="n">
        <v>25</v>
      </c>
      <c r="B33" s="55" t="n">
        <v>1</v>
      </c>
      <c r="C33" s="56" t="s">
        <v>200</v>
      </c>
      <c r="D33" s="56"/>
      <c r="E33" s="56"/>
      <c r="F33" s="56"/>
      <c r="G33" s="56"/>
      <c r="H33" s="56"/>
      <c r="I33" s="56"/>
      <c r="J33" s="56"/>
      <c r="K33" s="56" t="n">
        <v>1</v>
      </c>
      <c r="L33" s="66" t="n">
        <v>2.8</v>
      </c>
      <c r="M33" s="57"/>
      <c r="N33" s="58" t="n">
        <f aca="false">SUM(L33:M33)</f>
        <v>2.8</v>
      </c>
      <c r="O33" s="57"/>
    </row>
    <row r="34" customFormat="false" ht="20.1" hidden="false" customHeight="true" outlineLevel="0" collapsed="false">
      <c r="A34" s="47" t="n">
        <v>26</v>
      </c>
      <c r="B34" s="55" t="n">
        <v>1</v>
      </c>
      <c r="C34" s="56" t="s">
        <v>201</v>
      </c>
      <c r="D34" s="56"/>
      <c r="E34" s="56" t="n">
        <v>1</v>
      </c>
      <c r="F34" s="56"/>
      <c r="G34" s="56"/>
      <c r="H34" s="56"/>
      <c r="I34" s="56"/>
      <c r="J34" s="56"/>
      <c r="K34" s="56"/>
      <c r="L34" s="56" t="n">
        <v>2</v>
      </c>
      <c r="M34" s="57"/>
      <c r="N34" s="58" t="n">
        <f aca="false">SUM(L34:M34)</f>
        <v>2</v>
      </c>
      <c r="O34" s="56" t="n">
        <v>1</v>
      </c>
    </row>
    <row r="35" customFormat="false" ht="20.1" hidden="false" customHeight="true" outlineLevel="0" collapsed="false">
      <c r="A35" s="47" t="n">
        <v>27</v>
      </c>
      <c r="B35" s="55" t="n">
        <v>1</v>
      </c>
      <c r="C35" s="56" t="s">
        <v>202</v>
      </c>
      <c r="D35" s="56" t="s">
        <v>203</v>
      </c>
      <c r="E35" s="56"/>
      <c r="F35" s="56"/>
      <c r="G35" s="56"/>
      <c r="H35" s="56"/>
      <c r="I35" s="56"/>
      <c r="J35" s="56"/>
      <c r="K35" s="56" t="n">
        <v>1</v>
      </c>
      <c r="L35" s="66" t="n">
        <v>3.8</v>
      </c>
      <c r="M35" s="57"/>
      <c r="N35" s="58" t="n">
        <f aca="false">SUM(L35:M35)</f>
        <v>3.8</v>
      </c>
      <c r="O35" s="57"/>
    </row>
    <row r="36" customFormat="false" ht="20.1" hidden="false" customHeight="true" outlineLevel="0" collapsed="false">
      <c r="A36" s="47" t="n">
        <v>28</v>
      </c>
      <c r="B36" s="55" t="n">
        <v>1</v>
      </c>
      <c r="C36" s="56" t="s">
        <v>204</v>
      </c>
      <c r="D36" s="56"/>
      <c r="E36" s="56"/>
      <c r="F36" s="56"/>
      <c r="G36" s="56"/>
      <c r="H36" s="56"/>
      <c r="I36" s="56" t="n">
        <v>1</v>
      </c>
      <c r="J36" s="56"/>
      <c r="K36" s="56"/>
      <c r="L36" s="66" t="n">
        <v>2.8</v>
      </c>
      <c r="M36" s="57"/>
      <c r="N36" s="58" t="n">
        <f aca="false">SUM(L36:M36)</f>
        <v>2.8</v>
      </c>
      <c r="O36" s="57"/>
    </row>
    <row r="37" customFormat="false" ht="20.1" hidden="false" customHeight="true" outlineLevel="0" collapsed="false">
      <c r="A37" s="47" t="n">
        <v>29</v>
      </c>
      <c r="B37" s="55" t="n">
        <v>1</v>
      </c>
      <c r="C37" s="56" t="s">
        <v>205</v>
      </c>
      <c r="D37" s="59"/>
      <c r="E37" s="56" t="n">
        <v>1</v>
      </c>
      <c r="F37" s="56"/>
      <c r="G37" s="56"/>
      <c r="H37" s="56"/>
      <c r="I37" s="56"/>
      <c r="J37" s="56"/>
      <c r="K37" s="56"/>
      <c r="L37" s="56" t="n">
        <v>2</v>
      </c>
      <c r="M37" s="57"/>
      <c r="N37" s="58" t="n">
        <f aca="false">SUM(M37:M37)</f>
        <v>0</v>
      </c>
      <c r="O37" s="57"/>
    </row>
    <row r="38" s="65" customFormat="true" ht="20.1" hidden="false" customHeight="true" outlineLevel="0" collapsed="false">
      <c r="A38" s="60" t="s">
        <v>206</v>
      </c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64" t="n">
        <f aca="false">SUM(N32:N37)</f>
        <v>14.2</v>
      </c>
      <c r="O38" s="64" t="n">
        <f aca="false">SUM(O32:O36)</f>
        <v>2</v>
      </c>
    </row>
    <row r="39" customFormat="false" ht="20.1" hidden="false" customHeight="true" outlineLevel="0" collapsed="false">
      <c r="A39" s="47" t="n">
        <v>30</v>
      </c>
      <c r="B39" s="55" t="n">
        <v>1</v>
      </c>
      <c r="C39" s="56" t="s">
        <v>207</v>
      </c>
      <c r="D39" s="56"/>
      <c r="E39" s="56"/>
      <c r="F39" s="56"/>
      <c r="G39" s="56"/>
      <c r="H39" s="56" t="n">
        <v>1</v>
      </c>
      <c r="I39" s="56"/>
      <c r="J39" s="56"/>
      <c r="K39" s="56"/>
      <c r="L39" s="66" t="n">
        <v>2.5</v>
      </c>
      <c r="M39" s="57"/>
      <c r="N39" s="58" t="n">
        <f aca="false">SUM(L39:M39)</f>
        <v>2.5</v>
      </c>
      <c r="O39" s="56" t="n">
        <v>2</v>
      </c>
    </row>
    <row r="40" customFormat="false" ht="20.1" hidden="false" customHeight="true" outlineLevel="0" collapsed="false">
      <c r="A40" s="47" t="n">
        <v>31</v>
      </c>
      <c r="B40" s="55" t="n">
        <v>1</v>
      </c>
      <c r="C40" s="56" t="s">
        <v>208</v>
      </c>
      <c r="D40" s="56"/>
      <c r="E40" s="56"/>
      <c r="F40" s="56"/>
      <c r="G40" s="56"/>
      <c r="H40" s="56"/>
      <c r="I40" s="56"/>
      <c r="J40" s="56"/>
      <c r="K40" s="56" t="n">
        <v>1</v>
      </c>
      <c r="L40" s="66" t="n">
        <v>2.5</v>
      </c>
      <c r="M40" s="57"/>
      <c r="N40" s="58" t="n">
        <f aca="false">SUM(L40:M40)</f>
        <v>2.5</v>
      </c>
      <c r="O40" s="57"/>
    </row>
    <row r="41" customFormat="false" ht="20.1" hidden="false" customHeight="true" outlineLevel="0" collapsed="false">
      <c r="A41" s="47" t="n">
        <v>32</v>
      </c>
      <c r="B41" s="55" t="n">
        <v>1</v>
      </c>
      <c r="C41" s="56" t="s">
        <v>209</v>
      </c>
      <c r="D41" s="56"/>
      <c r="E41" s="56" t="n">
        <v>1</v>
      </c>
      <c r="F41" s="56"/>
      <c r="G41" s="56"/>
      <c r="H41" s="56"/>
      <c r="I41" s="56"/>
      <c r="J41" s="56"/>
      <c r="K41" s="56"/>
      <c r="L41" s="66" t="n">
        <v>2.5</v>
      </c>
      <c r="M41" s="57"/>
      <c r="N41" s="58" t="n">
        <f aca="false">SUM(L41:M41)</f>
        <v>2.5</v>
      </c>
      <c r="O41" s="56" t="n">
        <v>2</v>
      </c>
    </row>
    <row r="42" customFormat="false" ht="20.1" hidden="false" customHeight="true" outlineLevel="0" collapsed="false">
      <c r="A42" s="47" t="n">
        <v>33</v>
      </c>
      <c r="B42" s="55" t="n">
        <v>1</v>
      </c>
      <c r="C42" s="67" t="s">
        <v>210</v>
      </c>
      <c r="D42" s="56" t="s">
        <v>211</v>
      </c>
      <c r="E42" s="56"/>
      <c r="F42" s="56"/>
      <c r="G42" s="56"/>
      <c r="H42" s="56"/>
      <c r="I42" s="56"/>
      <c r="J42" s="56"/>
      <c r="K42" s="56" t="n">
        <v>1</v>
      </c>
      <c r="L42" s="66" t="n">
        <v>1</v>
      </c>
      <c r="M42" s="57"/>
      <c r="N42" s="58" t="n">
        <f aca="false">SUM(L42:M42)</f>
        <v>1</v>
      </c>
      <c r="O42" s="57"/>
    </row>
    <row r="43" customFormat="false" ht="20.1" hidden="false" customHeight="true" outlineLevel="0" collapsed="false">
      <c r="A43" s="47" t="n">
        <v>34</v>
      </c>
      <c r="B43" s="55" t="n">
        <v>1</v>
      </c>
      <c r="C43" s="67" t="s">
        <v>212</v>
      </c>
      <c r="D43" s="56"/>
      <c r="E43" s="56"/>
      <c r="F43" s="56"/>
      <c r="G43" s="56"/>
      <c r="H43" s="56"/>
      <c r="I43" s="56"/>
      <c r="J43" s="56"/>
      <c r="K43" s="56"/>
      <c r="L43" s="56" t="n">
        <v>2</v>
      </c>
      <c r="M43" s="57"/>
      <c r="N43" s="58" t="n">
        <f aca="false">SUM(L43:M43)</f>
        <v>2</v>
      </c>
      <c r="O43" s="57"/>
    </row>
    <row r="44" customFormat="false" ht="20.1" hidden="false" customHeight="true" outlineLevel="0" collapsed="false">
      <c r="A44" s="47" t="n">
        <v>35</v>
      </c>
      <c r="B44" s="55" t="n">
        <v>1</v>
      </c>
      <c r="C44" s="67" t="s">
        <v>213</v>
      </c>
      <c r="D44" s="56"/>
      <c r="E44" s="56"/>
      <c r="F44" s="56"/>
      <c r="G44" s="56"/>
      <c r="H44" s="56"/>
      <c r="I44" s="56"/>
      <c r="J44" s="56"/>
      <c r="K44" s="56"/>
      <c r="L44" s="56" t="n">
        <v>1</v>
      </c>
      <c r="M44" s="57"/>
      <c r="N44" s="58" t="n">
        <f aca="false">SUM(L44:M44)</f>
        <v>1</v>
      </c>
      <c r="O44" s="57"/>
    </row>
    <row r="45" customFormat="false" ht="20.1" hidden="false" customHeight="true" outlineLevel="0" collapsed="false">
      <c r="A45" s="47" t="n">
        <v>36</v>
      </c>
      <c r="B45" s="55" t="n">
        <v>1</v>
      </c>
      <c r="C45" s="67" t="s">
        <v>214</v>
      </c>
      <c r="D45" s="56"/>
      <c r="E45" s="56"/>
      <c r="F45" s="56"/>
      <c r="G45" s="56"/>
      <c r="H45" s="56"/>
      <c r="I45" s="56"/>
      <c r="J45" s="56"/>
      <c r="K45" s="56"/>
      <c r="L45" s="56" t="n">
        <v>1</v>
      </c>
      <c r="M45" s="57"/>
      <c r="N45" s="58" t="n">
        <f aca="false">SUM(L45:M45)</f>
        <v>1</v>
      </c>
      <c r="O45" s="57"/>
    </row>
    <row r="46" customFormat="false" ht="20.1" hidden="false" customHeight="true" outlineLevel="0" collapsed="false">
      <c r="A46" s="47" t="n">
        <v>37</v>
      </c>
      <c r="B46" s="55" t="n">
        <v>1</v>
      </c>
      <c r="C46" s="56" t="s">
        <v>197</v>
      </c>
      <c r="D46" s="56"/>
      <c r="E46" s="56"/>
      <c r="F46" s="56"/>
      <c r="G46" s="56"/>
      <c r="H46" s="56"/>
      <c r="I46" s="56"/>
      <c r="J46" s="56"/>
      <c r="K46" s="56" t="n">
        <v>1</v>
      </c>
      <c r="L46" s="68" t="n">
        <v>2</v>
      </c>
      <c r="M46" s="57"/>
      <c r="N46" s="58" t="n">
        <f aca="false">SUM(L46:M46)</f>
        <v>2</v>
      </c>
      <c r="O46" s="57"/>
    </row>
    <row r="47" s="65" customFormat="true" ht="20.1" hidden="false" customHeight="true" outlineLevel="0" collapsed="false">
      <c r="A47" s="60" t="s">
        <v>215</v>
      </c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3"/>
      <c r="N47" s="64" t="n">
        <f aca="false">SUM(N39:N46)</f>
        <v>14.5</v>
      </c>
      <c r="O47" s="64" t="n">
        <f aca="false">SUM(O39:O43)</f>
        <v>4</v>
      </c>
    </row>
    <row r="48" customFormat="false" ht="20.1" hidden="false" customHeight="true" outlineLevel="0" collapsed="false">
      <c r="A48" s="47"/>
      <c r="B48" s="55" t="n">
        <v>1</v>
      </c>
      <c r="C48" s="56" t="s">
        <v>216</v>
      </c>
      <c r="D48" s="56"/>
      <c r="E48" s="56"/>
      <c r="F48" s="56"/>
      <c r="G48" s="56"/>
      <c r="H48" s="56"/>
      <c r="I48" s="56"/>
      <c r="J48" s="56"/>
      <c r="K48" s="56" t="n">
        <v>1</v>
      </c>
      <c r="L48" s="56" t="s">
        <v>217</v>
      </c>
      <c r="M48" s="57"/>
      <c r="N48" s="58" t="s">
        <v>217</v>
      </c>
      <c r="O48" s="57"/>
    </row>
    <row r="49" customFormat="false" ht="20.1" hidden="false" customHeight="true" outlineLevel="0" collapsed="false">
      <c r="A49" s="47"/>
      <c r="B49" s="55" t="n">
        <v>1</v>
      </c>
      <c r="C49" s="56" t="s">
        <v>218</v>
      </c>
      <c r="D49" s="56"/>
      <c r="E49" s="56"/>
      <c r="F49" s="56"/>
      <c r="G49" s="56"/>
      <c r="H49" s="56"/>
      <c r="I49" s="56"/>
      <c r="J49" s="56"/>
      <c r="K49" s="56" t="n">
        <v>1</v>
      </c>
      <c r="L49" s="56" t="s">
        <v>219</v>
      </c>
      <c r="M49" s="57"/>
      <c r="N49" s="58" t="s">
        <v>219</v>
      </c>
      <c r="O49" s="57"/>
    </row>
    <row r="50" customFormat="false" ht="20.1" hidden="false" customHeight="true" outlineLevel="0" collapsed="false"/>
    <row r="51" customFormat="false" ht="20.1" hidden="false" customHeight="true" outlineLevel="0" collapsed="false"/>
  </sheetData>
  <mergeCells count="13"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 headings="false" gridLines="false" gridLinesSet="true" horizontalCentered="false" verticalCentered="false"/>
  <pageMargins left="0.39375" right="0.393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11.43359375" defaultRowHeight="12.75" zeroHeight="false" outlineLevelRow="0" outlineLevelCol="0"/>
  <cols>
    <col collapsed="false" customWidth="false" hidden="false" outlineLevel="0" max="1" min="1" style="69" width="11.42"/>
    <col collapsed="false" customWidth="true" hidden="false" outlineLevel="0" max="2" min="2" style="69" width="4.43"/>
    <col collapsed="false" customWidth="false" hidden="false" outlineLevel="0" max="3" min="3" style="69" width="11.42"/>
    <col collapsed="false" customWidth="true" hidden="false" outlineLevel="0" max="4" min="4" style="69" width="4.43"/>
    <col collapsed="false" customWidth="true" hidden="false" outlineLevel="0" max="5" min="5" style="69" width="6.71"/>
    <col collapsed="false" customWidth="true" hidden="false" outlineLevel="0" max="6" min="6" style="69" width="4.43"/>
    <col collapsed="false" customWidth="false" hidden="false" outlineLevel="0" max="7" min="7" style="69" width="11.42"/>
    <col collapsed="false" customWidth="true" hidden="false" outlineLevel="0" max="8" min="8" style="69" width="4.43"/>
    <col collapsed="false" customWidth="false" hidden="false" outlineLevel="0" max="1024" min="9" style="69" width="11.42"/>
  </cols>
  <sheetData>
    <row r="2" customFormat="false" ht="18" hidden="false" customHeight="false" outlineLevel="0" collapsed="false">
      <c r="A2" s="70" t="s">
        <v>220</v>
      </c>
    </row>
    <row r="4" customFormat="false" ht="12.75" hidden="false" customHeight="false" outlineLevel="0" collapsed="false">
      <c r="A4" s="37"/>
      <c r="C4" s="32"/>
      <c r="E4" s="32"/>
      <c r="G4" s="32"/>
    </row>
    <row r="5" customFormat="false" ht="12.75" hidden="false" customHeight="false" outlineLevel="0" collapsed="false">
      <c r="A5" s="37"/>
      <c r="C5" s="32"/>
      <c r="E5" s="32"/>
      <c r="G5" s="32"/>
    </row>
    <row r="10" customFormat="false" ht="21" hidden="false" customHeight="true" outlineLevel="0" collapsed="false">
      <c r="B10" s="71" t="s">
        <v>221</v>
      </c>
      <c r="C10" s="72" t="s">
        <v>222</v>
      </c>
      <c r="D10" s="72"/>
      <c r="E10" s="72"/>
      <c r="F10" s="72"/>
      <c r="G10" s="72"/>
      <c r="H10" s="71" t="s">
        <v>223</v>
      </c>
    </row>
    <row r="11" customFormat="false" ht="18" hidden="false" customHeight="false" outlineLevel="0" collapsed="false">
      <c r="B11" s="71"/>
      <c r="C11" s="73"/>
      <c r="D11" s="74"/>
      <c r="E11" s="75"/>
      <c r="F11" s="74"/>
      <c r="G11" s="76"/>
      <c r="H11" s="71"/>
    </row>
    <row r="12" customFormat="false" ht="18" hidden="false" customHeight="false" outlineLevel="0" collapsed="false">
      <c r="B12" s="71"/>
      <c r="C12" s="76"/>
      <c r="D12" s="71" t="s">
        <v>224</v>
      </c>
      <c r="E12" s="76"/>
      <c r="F12" s="71" t="s">
        <v>225</v>
      </c>
      <c r="G12" s="76"/>
      <c r="H12" s="71"/>
    </row>
    <row r="13" customFormat="false" ht="18" hidden="false" customHeight="false" outlineLevel="0" collapsed="false">
      <c r="B13" s="71"/>
      <c r="C13" s="76"/>
      <c r="D13" s="71"/>
      <c r="E13" s="76"/>
      <c r="F13" s="71"/>
      <c r="G13" s="76"/>
      <c r="H13" s="71"/>
    </row>
    <row r="14" customFormat="false" ht="18" hidden="false" customHeight="false" outlineLevel="0" collapsed="false">
      <c r="B14" s="71"/>
      <c r="C14" s="76"/>
      <c r="D14" s="71"/>
      <c r="E14" s="76"/>
      <c r="F14" s="71"/>
      <c r="G14" s="76"/>
      <c r="H14" s="71"/>
    </row>
    <row r="15" customFormat="false" ht="18" hidden="false" customHeight="false" outlineLevel="0" collapsed="false">
      <c r="B15" s="71"/>
      <c r="C15" s="76"/>
      <c r="D15" s="71"/>
      <c r="E15" s="76"/>
      <c r="F15" s="71"/>
      <c r="G15" s="76"/>
      <c r="H15" s="71"/>
    </row>
    <row r="16" customFormat="false" ht="18" hidden="false" customHeight="false" outlineLevel="0" collapsed="false">
      <c r="B16" s="71"/>
      <c r="C16" s="76"/>
      <c r="D16" s="71"/>
      <c r="E16" s="76"/>
      <c r="F16" s="71"/>
      <c r="G16" s="76"/>
      <c r="H16" s="71"/>
    </row>
    <row r="17" customFormat="false" ht="18" hidden="false" customHeight="false" outlineLevel="0" collapsed="false">
      <c r="B17" s="71"/>
      <c r="C17" s="73"/>
      <c r="D17" s="74"/>
      <c r="E17" s="75"/>
      <c r="F17" s="74"/>
      <c r="G17" s="76"/>
      <c r="H17" s="71"/>
    </row>
    <row r="18" customFormat="false" ht="24.75" hidden="false" customHeight="true" outlineLevel="0" collapsed="false">
      <c r="B18" s="71"/>
      <c r="C18" s="77"/>
      <c r="D18" s="72" t="s">
        <v>226</v>
      </c>
      <c r="E18" s="72"/>
      <c r="F18" s="72"/>
      <c r="G18" s="72"/>
      <c r="H18" s="71"/>
    </row>
    <row r="19" customFormat="false" ht="12.75" hidden="false" customHeight="false" outlineLevel="0" collapsed="false">
      <c r="C19" s="78"/>
    </row>
    <row r="20" customFormat="false" ht="12.75" hidden="false" customHeight="false" outlineLevel="0" collapsed="false">
      <c r="C20" s="79" t="s">
        <v>227</v>
      </c>
    </row>
  </sheetData>
  <mergeCells count="6">
    <mergeCell ref="B10:B18"/>
    <mergeCell ref="C10:G10"/>
    <mergeCell ref="H10:H18"/>
    <mergeCell ref="D12:D16"/>
    <mergeCell ref="F12:F16"/>
    <mergeCell ref="D18:G18"/>
  </mergeCell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LibreOffice/7.2.3.2$Linux_X86_64 LibreOffice_project/20$Build-2</Application>
  <AppVersion>15.0000</AppVersion>
  <Company>Nutrition &amp;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2002-10-28T13:05:35Z</dcterms:created>
  <dc:creator>Lydie Batignes</dc:creator>
  <dc:description/>
  <dc:language>fr-FR</dc:language>
  <cp:lastModifiedBy/>
  <dcterms:modified xsi:type="dcterms:W3CDTF">2022-01-05T13:43:51Z</dcterms:modified>
  <cp:revision>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